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15" windowWidth="19875" windowHeight="7200"/>
  </bookViews>
  <sheets>
    <sheet name="Pre-eng" sheetId="1" r:id="rId1"/>
    <sheet name="M&amp;E part" sheetId="2" r:id="rId2"/>
  </sheets>
  <externalReferences>
    <externalReference r:id="rId3"/>
  </externalReferences>
  <definedNames>
    <definedName name="_xlnm._FilterDatabase" localSheetId="1" hidden="1">'M&amp;E part'!$A$26:$L$26</definedName>
    <definedName name="Month">[1]Tables!$A$2:$A$13</definedName>
    <definedName name="_xlnm.Print_Area" localSheetId="0">'Pre-eng'!$A$1:$I$59</definedName>
    <definedName name="Project_Type">[1]Tables!$C$2:$C$3</definedName>
    <definedName name="Province">[1]Tables!$B$2:$B$10</definedName>
  </definedNames>
  <calcPr calcId="145621"/>
</workbook>
</file>

<file path=xl/calcChain.xml><?xml version="1.0" encoding="utf-8"?>
<calcChain xmlns="http://schemas.openxmlformats.org/spreadsheetml/2006/main">
  <c r="J26" i="2" l="1"/>
  <c r="I26" i="2"/>
  <c r="G26" i="2"/>
  <c r="E26" i="2"/>
  <c r="D26" i="2"/>
  <c r="B32" i="1" l="1"/>
  <c r="B28" i="1"/>
  <c r="B23" i="1"/>
  <c r="B17" i="1"/>
  <c r="I14" i="1"/>
  <c r="D14" i="1"/>
  <c r="I12" i="1"/>
  <c r="E12" i="1"/>
</calcChain>
</file>

<file path=xl/comments1.xml><?xml version="1.0" encoding="utf-8"?>
<comments xmlns="http://schemas.openxmlformats.org/spreadsheetml/2006/main">
  <authors>
    <author>Sebastian Khoza</author>
  </authors>
  <commentList>
    <comment ref="C6" authorId="0">
      <text>
        <r>
          <rPr>
            <b/>
            <sz val="9"/>
            <color indexed="81"/>
            <rFont val="Tahoma"/>
            <family val="2"/>
          </rPr>
          <t>Sebastian Khoza:</t>
        </r>
        <r>
          <rPr>
            <sz val="9"/>
            <color indexed="81"/>
            <rFont val="Tahoma"/>
            <family val="2"/>
          </rPr>
          <t xml:space="preserve">
The municipality must tick the relevent project type</t>
        </r>
      </text>
    </comment>
    <comment ref="D6" authorId="0">
      <text>
        <r>
          <rPr>
            <b/>
            <sz val="9"/>
            <color indexed="81"/>
            <rFont val="Tahoma"/>
            <family val="2"/>
          </rPr>
          <t>Sebastian Khoza:</t>
        </r>
        <r>
          <rPr>
            <sz val="9"/>
            <color indexed="81"/>
            <rFont val="Tahoma"/>
            <family val="2"/>
          </rPr>
          <t xml:space="preserve">
This is the figure that is given by the municipality during the application process</t>
        </r>
      </text>
    </comment>
    <comment ref="E6" authorId="0">
      <text>
        <r>
          <rPr>
            <b/>
            <sz val="9"/>
            <color indexed="81"/>
            <rFont val="Tahoma"/>
            <family val="2"/>
          </rPr>
          <t>Sebastian Khoza:</t>
        </r>
        <r>
          <rPr>
            <sz val="9"/>
            <color indexed="81"/>
            <rFont val="Tahoma"/>
            <family val="2"/>
          </rPr>
          <t xml:space="preserve">
This is the actual figure that will be confirmed after the design has been completed</t>
        </r>
      </text>
    </comment>
    <comment ref="D16" authorId="0">
      <text>
        <r>
          <rPr>
            <b/>
            <sz val="9"/>
            <color indexed="81"/>
            <rFont val="Tahoma"/>
            <family val="2"/>
          </rPr>
          <t>Sebastian Khoza:</t>
        </r>
        <r>
          <rPr>
            <sz val="9"/>
            <color indexed="81"/>
            <rFont val="Tahoma"/>
            <family val="2"/>
          </rPr>
          <t xml:space="preserve">
Planned completion date of each milestone</t>
        </r>
      </text>
    </comment>
  </commentList>
</comments>
</file>

<file path=xl/sharedStrings.xml><?xml version="1.0" encoding="utf-8"?>
<sst xmlns="http://schemas.openxmlformats.org/spreadsheetml/2006/main" count="175" uniqueCount="165">
  <si>
    <t>Annexure C</t>
  </si>
  <si>
    <t>Municipality:</t>
  </si>
  <si>
    <t>Contact Person</t>
  </si>
  <si>
    <t>Municipality No:</t>
  </si>
  <si>
    <t>Tel Number</t>
  </si>
  <si>
    <t>Month:</t>
  </si>
  <si>
    <t>Fax Number</t>
  </si>
  <si>
    <t xml:space="preserve">Pre-Engineering project </t>
  </si>
  <si>
    <t>email address</t>
  </si>
  <si>
    <t xml:space="preserve">Pre-Engineering category </t>
  </si>
  <si>
    <t>Project type</t>
  </si>
  <si>
    <t>Estimated No of connections or MVA or km</t>
  </si>
  <si>
    <t>Actual No of connections or MVA or km</t>
  </si>
  <si>
    <t>Households</t>
  </si>
  <si>
    <t>Bulk Infrastructure</t>
  </si>
  <si>
    <t>Project Duration</t>
  </si>
  <si>
    <t>Start date</t>
  </si>
  <si>
    <t>Target Finish date</t>
  </si>
  <si>
    <t>Month</t>
  </si>
  <si>
    <t>Year To Date</t>
  </si>
  <si>
    <t>Approved Budget</t>
  </si>
  <si>
    <t xml:space="preserve"> Transferred Capital  </t>
  </si>
  <si>
    <t>Actual Capital Expenditure</t>
  </si>
  <si>
    <t>% Variance</t>
  </si>
  <si>
    <t xml:space="preserve"> Transferred Capital</t>
  </si>
  <si>
    <t>Actual Capital Expenditure % (Month)</t>
  </si>
  <si>
    <t>Actual Capital Expenditure % (YTD)</t>
  </si>
  <si>
    <t>Main Project stages</t>
  </si>
  <si>
    <t>Overall status</t>
  </si>
  <si>
    <t>Milestones</t>
  </si>
  <si>
    <t>Project Plan</t>
  </si>
  <si>
    <t>Actual Status in %</t>
  </si>
  <si>
    <t>Progress status in detail:</t>
  </si>
  <si>
    <t>PRE-ENGINEERING</t>
  </si>
  <si>
    <t>Area assessment</t>
  </si>
  <si>
    <t>Planning</t>
  </si>
  <si>
    <t>Preliminray designs</t>
  </si>
  <si>
    <t>Final designs</t>
  </si>
  <si>
    <t>Issuing of drawings</t>
  </si>
  <si>
    <r>
      <rPr>
        <b/>
        <u/>
        <sz val="9"/>
        <color rgb="FF002060"/>
        <rFont val="Arial"/>
        <family val="2"/>
      </rPr>
      <t xml:space="preserve">SUBSTATION
</t>
    </r>
    <r>
      <rPr>
        <b/>
        <sz val="9"/>
        <color rgb="FF002060"/>
        <rFont val="Arial"/>
        <family val="2"/>
      </rPr>
      <t xml:space="preserve">
Construction/Execution</t>
    </r>
  </si>
  <si>
    <t>Civil Works</t>
  </si>
  <si>
    <t>The municipality appointed a team of semi-skilled workers to start with the preparation of land (clearing and levelling of ground) for the substation.</t>
  </si>
  <si>
    <t>Steel Work</t>
  </si>
  <si>
    <t>Primary stage</t>
  </si>
  <si>
    <t>Secondary Stage</t>
  </si>
  <si>
    <r>
      <rPr>
        <b/>
        <u/>
        <sz val="9"/>
        <color rgb="FF002060"/>
        <rFont val="Arial"/>
        <family val="2"/>
      </rPr>
      <t>LINE</t>
    </r>
    <r>
      <rPr>
        <b/>
        <sz val="9"/>
        <color rgb="FF002060"/>
        <rFont val="Arial"/>
        <family val="2"/>
      </rPr>
      <t xml:space="preserve">
Construction/Execution</t>
    </r>
  </si>
  <si>
    <t>Trenching</t>
  </si>
  <si>
    <t>NA</t>
  </si>
  <si>
    <t>Poles</t>
  </si>
  <si>
    <t>Stringing</t>
  </si>
  <si>
    <t>OVERALL PROJECT STATUS</t>
  </si>
  <si>
    <t xml:space="preserve">Commissioning </t>
  </si>
  <si>
    <t>Close-up</t>
  </si>
  <si>
    <r>
      <t xml:space="preserve">Variance Explanation </t>
    </r>
    <r>
      <rPr>
        <sz val="9"/>
        <rFont val="Arial"/>
        <family val="2"/>
      </rPr>
      <t>(Reporting Month)</t>
    </r>
  </si>
  <si>
    <r>
      <t xml:space="preserve">Reasons for variance
</t>
    </r>
    <r>
      <rPr>
        <sz val="9"/>
        <rFont val="Arial"/>
        <family val="2"/>
      </rPr>
      <t>(where variance is not equal to zero)</t>
    </r>
  </si>
  <si>
    <r>
      <t xml:space="preserve">Corrective action to be taken to bring the project back to schedule
</t>
    </r>
    <r>
      <rPr>
        <sz val="9"/>
        <rFont val="Arial"/>
        <family val="2"/>
      </rPr>
      <t>(action to be taken to address reasons for variance)</t>
    </r>
  </si>
  <si>
    <r>
      <t xml:space="preserve">Capital
</t>
    </r>
    <r>
      <rPr>
        <sz val="9"/>
        <rFont val="Arial"/>
        <family val="2"/>
      </rPr>
      <t>(Financial)</t>
    </r>
  </si>
  <si>
    <r>
      <t xml:space="preserve">Project Work
</t>
    </r>
    <r>
      <rPr>
        <sz val="9"/>
        <rFont val="Arial"/>
        <family val="2"/>
      </rPr>
      <t>(Technical)</t>
    </r>
  </si>
  <si>
    <t xml:space="preserve">NB: </t>
  </si>
  <si>
    <t xml:space="preserve"> Please attach supporting documentation, invoices and bill of materials purchased</t>
  </si>
  <si>
    <t>Explanatory Notes:</t>
  </si>
  <si>
    <r>
      <t xml:space="preserve">Municipality: </t>
    </r>
    <r>
      <rPr>
        <b/>
        <sz val="8"/>
        <rFont val="Arial"/>
        <family val="2"/>
      </rPr>
      <t>New Municipality Name</t>
    </r>
    <r>
      <rPr>
        <sz val="8"/>
        <rFont val="Arial"/>
        <family val="2"/>
      </rPr>
      <t xml:space="preserve"> </t>
    </r>
  </si>
  <si>
    <r>
      <t xml:space="preserve">Municipality Number: </t>
    </r>
    <r>
      <rPr>
        <b/>
        <sz val="8"/>
        <rFont val="Arial"/>
        <family val="2"/>
      </rPr>
      <t>New Municipality Number</t>
    </r>
  </si>
  <si>
    <r>
      <t xml:space="preserve">Transferred Capital and Planned Connections: </t>
    </r>
    <r>
      <rPr>
        <b/>
        <sz val="8"/>
        <rFont val="Arial"/>
        <family val="2"/>
      </rPr>
      <t>As per approved project details attached in letter for the month and year to date</t>
    </r>
  </si>
  <si>
    <r>
      <t xml:space="preserve">Actual Capital Expenditure and Connections Completed: </t>
    </r>
    <r>
      <rPr>
        <b/>
        <sz val="8"/>
        <rFont val="Arial"/>
        <family val="2"/>
      </rPr>
      <t>Actual for the month and year to date</t>
    </r>
  </si>
  <si>
    <r>
      <t>%Variance: E</t>
    </r>
    <r>
      <rPr>
        <b/>
        <sz val="8"/>
        <rFont val="Arial"/>
        <family val="2"/>
      </rPr>
      <t>nter the percentage variance for the month of reporting</t>
    </r>
  </si>
  <si>
    <r>
      <t xml:space="preserve">Project: </t>
    </r>
    <r>
      <rPr>
        <b/>
        <sz val="8"/>
        <rFont val="Arial"/>
        <family val="2"/>
      </rPr>
      <t>Enter Project Name</t>
    </r>
  </si>
  <si>
    <t>Enter the project approval status</t>
  </si>
  <si>
    <r>
      <t xml:space="preserve">Pre-Engineering:  </t>
    </r>
    <r>
      <rPr>
        <b/>
        <sz val="8"/>
        <rFont val="Arial"/>
        <family val="2"/>
      </rPr>
      <t>Pre-engineering percentage progress</t>
    </r>
  </si>
  <si>
    <r>
      <t xml:space="preserve">Design: </t>
    </r>
    <r>
      <rPr>
        <b/>
        <sz val="8"/>
        <rFont val="Arial"/>
        <family val="2"/>
      </rPr>
      <t>Project design stage in percentages</t>
    </r>
  </si>
  <si>
    <r>
      <t>Procurement: T</t>
    </r>
    <r>
      <rPr>
        <b/>
        <sz val="8"/>
        <rFont val="Arial"/>
        <family val="2"/>
      </rPr>
      <t>he status of the project in the procurement process in percentages</t>
    </r>
  </si>
  <si>
    <r>
      <t xml:space="preserve">                     :</t>
    </r>
    <r>
      <rPr>
        <b/>
        <sz val="8"/>
        <rFont val="Arial"/>
        <family val="2"/>
      </rPr>
      <t xml:space="preserve"> Please attach supporting documents : invoices and list of  bill of materials purchased</t>
    </r>
  </si>
  <si>
    <r>
      <t xml:space="preserve">Construction: </t>
    </r>
    <r>
      <rPr>
        <b/>
        <sz val="8"/>
        <rFont val="Arial"/>
        <family val="2"/>
      </rPr>
      <t>The Project construction progress in percentages</t>
    </r>
  </si>
  <si>
    <r>
      <t xml:space="preserve">Commisioning: </t>
    </r>
    <r>
      <rPr>
        <b/>
        <sz val="8"/>
        <rFont val="Arial"/>
        <family val="2"/>
      </rPr>
      <t>Project commisioning progress in percentages</t>
    </r>
  </si>
  <si>
    <r>
      <t xml:space="preserve">Close-up: </t>
    </r>
    <r>
      <rPr>
        <b/>
        <sz val="8"/>
        <rFont val="Arial"/>
        <family val="2"/>
      </rPr>
      <t>Has the project being officially closed?</t>
    </r>
  </si>
  <si>
    <r>
      <t>Variance Explanation:</t>
    </r>
    <r>
      <rPr>
        <b/>
        <sz val="8"/>
        <rFont val="Arial"/>
        <family val="2"/>
      </rPr>
      <t xml:space="preserve"> State reasons for variance and corrective action taken or to be taken to bring the project back to schedule</t>
    </r>
  </si>
  <si>
    <t xml:space="preserve">Month of report </t>
  </si>
  <si>
    <t>Project Name:</t>
  </si>
  <si>
    <t>Note: Must be unique name (Don't use the same name for two projects)</t>
  </si>
  <si>
    <t>Project Number:</t>
  </si>
  <si>
    <t>Note: Must be unique number (Don't use the same number for two projects)</t>
  </si>
  <si>
    <t>Project Type:</t>
  </si>
  <si>
    <t>Source of Funding</t>
  </si>
  <si>
    <t>Note:(Department of Energy, Eskom, Municipality, Donor,etc)</t>
  </si>
  <si>
    <t>Province:</t>
  </si>
  <si>
    <t>Note: (for Eskom, do not use regions)</t>
  </si>
  <si>
    <t>NATIONAL TARGETS</t>
  </si>
  <si>
    <t>Total Project Expenditure for month:</t>
  </si>
  <si>
    <t>Note: Invoice or contract amount, only enter value, no leading R</t>
  </si>
  <si>
    <t>Total number of Jobs</t>
  </si>
  <si>
    <t>7, 920</t>
  </si>
  <si>
    <t>Physical Outputs:</t>
  </si>
  <si>
    <t>BEE/BWO/SMME expenditure</t>
  </si>
  <si>
    <t>50% of amount allocated</t>
  </si>
  <si>
    <t>Contractor's Name:</t>
  </si>
  <si>
    <t>Temporary employment (80%)</t>
  </si>
  <si>
    <t>6, 336</t>
  </si>
  <si>
    <t>CIPRO company registration number</t>
  </si>
  <si>
    <t>Permanent employment (20%)</t>
  </si>
  <si>
    <t>1, 584</t>
  </si>
  <si>
    <r>
      <rPr>
        <b/>
        <u/>
        <sz val="9"/>
        <rFont val="Arial"/>
        <family val="2"/>
      </rPr>
      <t>Minimum daily wage (see guidelines)</t>
    </r>
    <r>
      <rPr>
        <sz val="9"/>
        <rFont val="Arial"/>
        <family val="2"/>
      </rPr>
      <t xml:space="preserve"> </t>
    </r>
  </si>
  <si>
    <t>Type of contractor</t>
  </si>
  <si>
    <t>Note: whether BEE, BWO or SMME</t>
  </si>
  <si>
    <t xml:space="preserve">Youth (18 to 35yrs) Employment (50%)                              </t>
  </si>
  <si>
    <t>3, 960</t>
  </si>
  <si>
    <t>Categories of Municipality</t>
  </si>
  <si>
    <t>Wages per hour</t>
  </si>
  <si>
    <t>Wages per day</t>
  </si>
  <si>
    <t>Contract Number:</t>
  </si>
  <si>
    <t xml:space="preserve">Women (36 yrs and above) Employment (30%)                                </t>
  </si>
  <si>
    <t>2, 376</t>
  </si>
  <si>
    <t xml:space="preserve">A </t>
  </si>
  <si>
    <t>R 10.68</t>
  </si>
  <si>
    <t>R 85.44</t>
  </si>
  <si>
    <t>Invoice Number:</t>
  </si>
  <si>
    <t>Employment of people with disability (2%)</t>
  </si>
  <si>
    <t xml:space="preserve">B </t>
  </si>
  <si>
    <t>R 9.42</t>
  </si>
  <si>
    <t>R 75.36</t>
  </si>
  <si>
    <t>Project Start Date:</t>
  </si>
  <si>
    <t>yyyy-mm-dd</t>
  </si>
  <si>
    <t xml:space="preserve">Men (36 yrs and above) Employment (18%)                          </t>
  </si>
  <si>
    <t>1, 426</t>
  </si>
  <si>
    <t xml:space="preserve">C </t>
  </si>
  <si>
    <t>R 8.70</t>
  </si>
  <si>
    <t>R 69.60</t>
  </si>
  <si>
    <t>Project End Date:</t>
  </si>
  <si>
    <t>Certified by Project Manager:</t>
  </si>
  <si>
    <t>Note: Name of Project Manager</t>
  </si>
  <si>
    <t>Date of certification:</t>
  </si>
  <si>
    <t xml:space="preserve">Municipal Manager's Signature:………………………………………. </t>
  </si>
  <si>
    <t>Official Municipal Stamp:</t>
  </si>
  <si>
    <t>Employment and Training</t>
  </si>
  <si>
    <t>First Name</t>
  </si>
  <si>
    <t>Last Name (Surname)</t>
  </si>
  <si>
    <t>ID Number</t>
  </si>
  <si>
    <t>Gender 
(Male-M)
(Female-F)</t>
  </si>
  <si>
    <t>Has Disability 
(Yes-Y)
(No-N)</t>
  </si>
  <si>
    <t>Type of job</t>
  </si>
  <si>
    <t>Number of days worked</t>
  </si>
  <si>
    <t>Daily Wage</t>
  </si>
  <si>
    <t>Total Wages for the Month</t>
  </si>
  <si>
    <t>Total training days</t>
  </si>
  <si>
    <t>Accredited or non-accredited</t>
  </si>
  <si>
    <t>Name of training provided</t>
  </si>
  <si>
    <t>Excavators, General Worker, Learnership, Electrician, CLO etc</t>
  </si>
  <si>
    <t>Note:(Households,schools, bulk infrastructure or pre-engineering)</t>
  </si>
  <si>
    <t>Note: (preliminary or final designs etc)</t>
  </si>
  <si>
    <t>2017/18 Pre-Engineering Monthly Report</t>
  </si>
  <si>
    <t>2017/18 - PRE-ENGINEERING  REPORTING TEMPLATE - Monthly register of workers on projects</t>
  </si>
  <si>
    <t xml:space="preserve">Kareeberg </t>
  </si>
  <si>
    <t>NC074</t>
  </si>
  <si>
    <t>September 2017</t>
  </si>
  <si>
    <t>A van Schalkwyk</t>
  </si>
  <si>
    <t>053 382 3012</t>
  </si>
  <si>
    <t>053 382 3142</t>
  </si>
  <si>
    <t>kareeberg@xsinet.co.za</t>
  </si>
  <si>
    <t>Upgrading of network in Carnarvon town</t>
  </si>
  <si>
    <t>Upgrading of network in Carnarvon dorp</t>
  </si>
  <si>
    <t>Pre-engineering</t>
  </si>
  <si>
    <t>DoE</t>
  </si>
  <si>
    <t>Preliminary</t>
  </si>
  <si>
    <t>2017-10-06</t>
  </si>
  <si>
    <t>Date:2017-10-06</t>
  </si>
  <si>
    <t>Replacing poles and strings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</si>
</sst>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quot;R&quot;\ * #,##0.00_ ;_ &quot;R&quot;\ * \-#,##0.00_ ;_ &quot;R&quot;\ * &quot;-&quot;??_ ;_ @_ "/>
    <numFmt numFmtId="165" formatCode="_ * #,##0.00_ ;_ * \-#,##0.00_ ;_ * &quot;-&quot;??_ ;_ @_ "/>
    <numFmt numFmtId="166" formatCode="0000000000000"/>
    <numFmt numFmtId="167" formatCode="&quot;R&quot;\ #,##0.00_);[Red]\(&quot;R&quot;\ #,##0.00\)"/>
    <numFmt numFmtId="168" formatCode="_ [$R-1C09]\ * #,##0_ ;_ [$R-1C09]\ * \-#,##0_ ;_ [$R-1C09]\ * &quot;-&quot;_ ;_ @_ "/>
    <numFmt numFmtId="169" formatCode="m/d/yyyy;@"/>
  </numFmts>
  <fonts count="33" x14ac:knownFonts="1">
    <font>
      <sz val="10"/>
      <name val="Arial"/>
      <family val="2"/>
    </font>
    <font>
      <sz val="11"/>
      <color theme="1"/>
      <name val="Calibri"/>
      <family val="2"/>
      <scheme val="minor"/>
    </font>
    <font>
      <sz val="10"/>
      <name val="Arial"/>
      <family val="2"/>
    </font>
    <font>
      <b/>
      <sz val="9"/>
      <name val="Arial"/>
      <family val="2"/>
    </font>
    <font>
      <sz val="9"/>
      <name val="Arial"/>
      <family val="2"/>
    </font>
    <font>
      <b/>
      <sz val="9"/>
      <color rgb="FFFF0000"/>
      <name val="Arial"/>
      <family val="2"/>
    </font>
    <font>
      <sz val="9"/>
      <color rgb="FFFF0000"/>
      <name val="Arial"/>
      <family val="2"/>
    </font>
    <font>
      <b/>
      <i/>
      <sz val="9"/>
      <color rgb="FF0070C0"/>
      <name val="Arial"/>
      <family val="2"/>
    </font>
    <font>
      <sz val="10"/>
      <color rgb="FFFF0000"/>
      <name val="Arial"/>
      <family val="2"/>
    </font>
    <font>
      <sz val="9"/>
      <color rgb="FF00B0F0"/>
      <name val="Arial"/>
      <family val="2"/>
    </font>
    <font>
      <b/>
      <sz val="10"/>
      <name val="Arial"/>
      <family val="2"/>
    </font>
    <font>
      <b/>
      <sz val="10"/>
      <color theme="0"/>
      <name val="Arial"/>
      <family val="2"/>
    </font>
    <font>
      <b/>
      <sz val="10"/>
      <color theme="9" tint="-0.499984740745262"/>
      <name val="Arial"/>
      <family val="2"/>
    </font>
    <font>
      <b/>
      <sz val="9"/>
      <color theme="9" tint="-0.499984740745262"/>
      <name val="Arial"/>
      <family val="2"/>
    </font>
    <font>
      <b/>
      <sz val="9"/>
      <color theme="0"/>
      <name val="Arial"/>
      <family val="2"/>
    </font>
    <font>
      <b/>
      <sz val="9"/>
      <color rgb="FF002060"/>
      <name val="Arial"/>
      <family val="2"/>
    </font>
    <font>
      <b/>
      <sz val="14"/>
      <color rgb="FF002060"/>
      <name val="Arial"/>
      <family val="2"/>
    </font>
    <font>
      <sz val="10"/>
      <color rgb="FF002060"/>
      <name val="Arial"/>
      <family val="2"/>
    </font>
    <font>
      <b/>
      <u/>
      <sz val="9"/>
      <color rgb="FF002060"/>
      <name val="Arial"/>
      <family val="2"/>
    </font>
    <font>
      <b/>
      <sz val="8"/>
      <color rgb="FF002060"/>
      <name val="Arial"/>
      <family val="2"/>
    </font>
    <font>
      <b/>
      <sz val="8"/>
      <name val="Arial"/>
      <family val="2"/>
    </font>
    <font>
      <sz val="8"/>
      <name val="Arial"/>
      <family val="2"/>
    </font>
    <font>
      <b/>
      <sz val="9"/>
      <color indexed="81"/>
      <name val="Tahoma"/>
      <family val="2"/>
    </font>
    <font>
      <sz val="9"/>
      <color indexed="81"/>
      <name val="Tahoma"/>
      <family val="2"/>
    </font>
    <font>
      <sz val="11"/>
      <color indexed="8"/>
      <name val="Calibri"/>
      <family val="2"/>
    </font>
    <font>
      <sz val="10"/>
      <name val="Arial"/>
      <family val="2"/>
    </font>
    <font>
      <sz val="8"/>
      <color theme="1"/>
      <name val="Calibri"/>
      <family val="2"/>
      <scheme val="minor"/>
    </font>
    <font>
      <b/>
      <u/>
      <sz val="12"/>
      <color theme="1"/>
      <name val="Arial"/>
      <family val="2"/>
    </font>
    <font>
      <u/>
      <sz val="12"/>
      <color theme="1"/>
      <name val="Arial"/>
      <family val="2"/>
    </font>
    <font>
      <sz val="12"/>
      <color theme="1"/>
      <name val="Arial"/>
      <family val="2"/>
    </font>
    <font>
      <sz val="9"/>
      <color theme="1"/>
      <name val="Calibri"/>
      <family val="2"/>
      <scheme val="minor"/>
    </font>
    <font>
      <i/>
      <sz val="9"/>
      <name val="Arial"/>
      <family val="2"/>
    </font>
    <font>
      <b/>
      <u/>
      <sz val="9"/>
      <name val="Arial"/>
      <family val="2"/>
    </font>
  </fonts>
  <fills count="13">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gray0625">
        <fgColor theme="0" tint="-0.14996795556505021"/>
        <bgColor indexed="9"/>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theme="0" tint="-0.249977111117893"/>
        <bgColor indexed="64"/>
      </patternFill>
    </fill>
    <fill>
      <gradientFill type="path" left="0.5" right="0.5" top="0.5" bottom="0.5">
        <stop position="0">
          <color theme="0"/>
        </stop>
        <stop position="1">
          <color rgb="FFFFFFB9"/>
        </stop>
      </gradient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dashed">
        <color indexed="64"/>
      </right>
      <top/>
      <bottom/>
      <diagonal/>
    </border>
    <border>
      <left style="dashed">
        <color indexed="64"/>
      </left>
      <right style="thin">
        <color indexed="64"/>
      </right>
      <top/>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0">
    <xf numFmtId="0" fontId="0" fillId="0" borderId="0"/>
    <xf numFmtId="164" fontId="2" fillId="0" borderId="0" applyFont="0" applyFill="0" applyBorder="0" applyAlignment="0" applyProtection="0"/>
    <xf numFmtId="9" fontId="2" fillId="0" borderId="0" applyFont="0" applyFill="0" applyBorder="0" applyAlignment="0" applyProtection="0"/>
    <xf numFmtId="165"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0" fontId="25" fillId="0" borderId="0"/>
    <xf numFmtId="0" fontId="1" fillId="0" borderId="0"/>
    <xf numFmtId="0" fontId="1" fillId="0" borderId="0"/>
    <xf numFmtId="0" fontId="1" fillId="0" borderId="0"/>
  </cellStyleXfs>
  <cellXfs count="286">
    <xf numFmtId="0" fontId="0" fillId="0" borderId="0" xfId="0"/>
    <xf numFmtId="0" fontId="0" fillId="2" borderId="0" xfId="0" applyFill="1"/>
    <xf numFmtId="0" fontId="3" fillId="2" borderId="0" xfId="0" applyFont="1" applyFill="1"/>
    <xf numFmtId="0" fontId="4" fillId="2" borderId="0" xfId="0" applyFont="1" applyFill="1"/>
    <xf numFmtId="0" fontId="3" fillId="2" borderId="0" xfId="0" applyFont="1" applyFill="1" applyBorder="1" applyAlignment="1"/>
    <xf numFmtId="0" fontId="3" fillId="2" borderId="1" xfId="0" applyFont="1" applyFill="1" applyBorder="1"/>
    <xf numFmtId="0" fontId="3" fillId="2" borderId="3" xfId="0" applyFont="1" applyFill="1" applyBorder="1" applyAlignment="1"/>
    <xf numFmtId="0" fontId="3" fillId="2" borderId="1" xfId="0" applyFont="1" applyFill="1" applyBorder="1" applyAlignment="1"/>
    <xf numFmtId="0" fontId="4" fillId="2" borderId="0" xfId="0" applyFont="1" applyFill="1" applyBorder="1" applyAlignment="1"/>
    <xf numFmtId="17" fontId="3" fillId="2" borderId="3" xfId="0" applyNumberFormat="1" applyFont="1" applyFill="1" applyBorder="1" applyAlignment="1">
      <alignment horizontal="center"/>
    </xf>
    <xf numFmtId="0" fontId="7" fillId="2" borderId="1" xfId="0" applyFont="1" applyFill="1" applyBorder="1" applyAlignment="1"/>
    <xf numFmtId="0" fontId="0" fillId="2" borderId="0" xfId="0" applyFill="1" applyBorder="1" applyAlignment="1"/>
    <xf numFmtId="0" fontId="4" fillId="2" borderId="1" xfId="0" applyFont="1" applyFill="1" applyBorder="1" applyAlignment="1"/>
    <xf numFmtId="0" fontId="9" fillId="2" borderId="1" xfId="0" applyFont="1" applyFill="1" applyBorder="1" applyAlignment="1">
      <alignment horizontal="center"/>
    </xf>
    <xf numFmtId="0" fontId="4" fillId="2" borderId="1" xfId="0" applyFont="1" applyFill="1" applyBorder="1" applyAlignment="1">
      <alignment wrapText="1"/>
    </xf>
    <xf numFmtId="0" fontId="9" fillId="2" borderId="2" xfId="0" applyFont="1" applyFill="1" applyBorder="1" applyAlignment="1">
      <alignment horizontal="center" wrapText="1"/>
    </xf>
    <xf numFmtId="0" fontId="4" fillId="2" borderId="6" xfId="0" applyFont="1" applyFill="1" applyBorder="1" applyAlignment="1"/>
    <xf numFmtId="0" fontId="3" fillId="2" borderId="8" xfId="0" applyFont="1" applyFill="1" applyBorder="1" applyAlignment="1"/>
    <xf numFmtId="0" fontId="4" fillId="2" borderId="8" xfId="0" applyFont="1" applyFill="1" applyBorder="1" applyAlignment="1"/>
    <xf numFmtId="0" fontId="0" fillId="2" borderId="8" xfId="0" applyFill="1" applyBorder="1" applyAlignment="1"/>
    <xf numFmtId="0" fontId="0" fillId="2" borderId="5" xfId="0" applyFill="1" applyBorder="1"/>
    <xf numFmtId="0" fontId="3" fillId="2" borderId="1" xfId="0" applyFont="1" applyFill="1" applyBorder="1" applyAlignment="1">
      <alignment horizontal="center" wrapText="1"/>
    </xf>
    <xf numFmtId="0" fontId="3" fillId="2" borderId="3" xfId="0" applyFont="1" applyFill="1" applyBorder="1" applyAlignment="1">
      <alignment horizontal="center"/>
    </xf>
    <xf numFmtId="0" fontId="0" fillId="2" borderId="3" xfId="0" applyFill="1" applyBorder="1"/>
    <xf numFmtId="0" fontId="10" fillId="2" borderId="1" xfId="0" applyFont="1" applyFill="1" applyBorder="1" applyAlignment="1">
      <alignment horizontal="center" vertical="center" wrapText="1"/>
    </xf>
    <xf numFmtId="0" fontId="3" fillId="2" borderId="1"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0" xfId="0" applyFont="1" applyFill="1" applyBorder="1" applyAlignment="1">
      <alignment horizontal="center" vertical="top" wrapText="1"/>
    </xf>
    <xf numFmtId="0" fontId="0" fillId="2" borderId="7" xfId="0" applyFill="1" applyBorder="1"/>
    <xf numFmtId="9" fontId="3" fillId="4" borderId="2" xfId="2" applyFont="1" applyFill="1" applyBorder="1" applyAlignment="1">
      <alignment horizontal="center"/>
    </xf>
    <xf numFmtId="9" fontId="4" fillId="2" borderId="3" xfId="2" applyFont="1" applyFill="1" applyBorder="1" applyAlignment="1">
      <alignment horizontal="center"/>
    </xf>
    <xf numFmtId="9" fontId="3" fillId="4" borderId="1" xfId="2" applyFont="1" applyFill="1" applyBorder="1" applyAlignment="1">
      <alignment horizontal="center"/>
    </xf>
    <xf numFmtId="0" fontId="4" fillId="2" borderId="0" xfId="0" applyFont="1" applyFill="1" applyBorder="1"/>
    <xf numFmtId="0" fontId="0" fillId="2" borderId="0" xfId="0" applyFill="1" applyBorder="1"/>
    <xf numFmtId="0" fontId="0" fillId="2" borderId="10" xfId="0" applyFill="1" applyBorder="1"/>
    <xf numFmtId="0" fontId="4" fillId="2" borderId="11" xfId="0" applyFont="1" applyFill="1" applyBorder="1" applyAlignment="1"/>
    <xf numFmtId="0" fontId="0" fillId="2" borderId="11" xfId="0" applyFill="1" applyBorder="1" applyAlignment="1"/>
    <xf numFmtId="0" fontId="4" fillId="2" borderId="11" xfId="0" applyFont="1" applyFill="1" applyBorder="1"/>
    <xf numFmtId="9" fontId="4" fillId="2" borderId="11" xfId="2" applyFont="1" applyFill="1" applyBorder="1"/>
    <xf numFmtId="9" fontId="4" fillId="2" borderId="0" xfId="2" applyFont="1" applyFill="1" applyBorder="1"/>
    <xf numFmtId="9" fontId="4" fillId="2" borderId="12" xfId="2" applyFont="1" applyFill="1" applyBorder="1"/>
    <xf numFmtId="0" fontId="0" fillId="2" borderId="6" xfId="0" applyFill="1" applyBorder="1"/>
    <xf numFmtId="9" fontId="11" fillId="5" borderId="1" xfId="2" applyFont="1" applyFill="1" applyBorder="1" applyAlignment="1">
      <alignment horizontal="center"/>
    </xf>
    <xf numFmtId="9" fontId="4" fillId="2" borderId="8" xfId="2" applyFont="1" applyFill="1" applyBorder="1"/>
    <xf numFmtId="0" fontId="4" fillId="2" borderId="8" xfId="0" applyFont="1" applyFill="1" applyBorder="1"/>
    <xf numFmtId="9" fontId="4" fillId="2" borderId="13" xfId="2" applyFont="1" applyFill="1" applyBorder="1"/>
    <xf numFmtId="0" fontId="12" fillId="6" borderId="2" xfId="0" applyFont="1" applyFill="1" applyBorder="1" applyAlignment="1">
      <alignment horizontal="center"/>
    </xf>
    <xf numFmtId="0" fontId="13" fillId="6" borderId="9" xfId="0" applyFont="1" applyFill="1" applyBorder="1" applyAlignment="1">
      <alignment horizontal="center"/>
    </xf>
    <xf numFmtId="0" fontId="11" fillId="5" borderId="10" xfId="0" applyFont="1" applyFill="1" applyBorder="1" applyAlignment="1">
      <alignment horizontal="center"/>
    </xf>
    <xf numFmtId="0" fontId="11" fillId="5" borderId="11" xfId="0" applyFont="1" applyFill="1" applyBorder="1" applyAlignment="1">
      <alignment horizontal="center"/>
    </xf>
    <xf numFmtId="0" fontId="14" fillId="5" borderId="11" xfId="0" applyFont="1" applyFill="1" applyBorder="1" applyAlignment="1">
      <alignment horizontal="center"/>
    </xf>
    <xf numFmtId="0" fontId="5" fillId="2" borderId="1" xfId="0" applyFont="1" applyFill="1" applyBorder="1" applyAlignment="1"/>
    <xf numFmtId="9" fontId="6" fillId="2" borderId="1" xfId="2" applyFont="1" applyFill="1" applyBorder="1" applyAlignment="1">
      <alignment horizontal="center"/>
    </xf>
    <xf numFmtId="0" fontId="0" fillId="2" borderId="0" xfId="0" applyFill="1" applyBorder="1" applyAlignment="1">
      <alignment horizontal="left" vertical="top"/>
    </xf>
    <xf numFmtId="0" fontId="17" fillId="2" borderId="0" xfId="0" applyFont="1" applyFill="1"/>
    <xf numFmtId="0" fontId="8" fillId="2" borderId="0" xfId="0" applyFont="1" applyFill="1"/>
    <xf numFmtId="0" fontId="0" fillId="2" borderId="0" xfId="0" applyFill="1" applyAlignment="1">
      <alignment horizontal="center"/>
    </xf>
    <xf numFmtId="0" fontId="0" fillId="2" borderId="0" xfId="0" applyFill="1" applyBorder="1" applyAlignment="1">
      <alignment vertical="top"/>
    </xf>
    <xf numFmtId="0" fontId="0" fillId="2" borderId="13" xfId="0" applyFill="1" applyBorder="1" applyAlignment="1">
      <alignment vertical="top"/>
    </xf>
    <xf numFmtId="0" fontId="13" fillId="8" borderId="10" xfId="0" applyFont="1" applyFill="1" applyBorder="1" applyAlignment="1">
      <alignment horizontal="left" vertical="center"/>
    </xf>
    <xf numFmtId="9" fontId="13" fillId="8" borderId="11" xfId="0" applyNumberFormat="1" applyFont="1" applyFill="1" applyBorder="1" applyAlignment="1">
      <alignment horizontal="center" vertical="center"/>
    </xf>
    <xf numFmtId="0" fontId="3" fillId="8" borderId="11" xfId="0" applyFont="1" applyFill="1" applyBorder="1" applyAlignment="1"/>
    <xf numFmtId="9" fontId="4" fillId="8" borderId="11" xfId="2" applyFont="1" applyFill="1" applyBorder="1"/>
    <xf numFmtId="0" fontId="0" fillId="8" borderId="11" xfId="0" applyFill="1" applyBorder="1" applyAlignment="1">
      <alignment vertical="top"/>
    </xf>
    <xf numFmtId="0" fontId="0" fillId="8" borderId="12" xfId="0" applyFill="1" applyBorder="1" applyAlignment="1">
      <alignment vertical="top"/>
    </xf>
    <xf numFmtId="0" fontId="0" fillId="0" borderId="0" xfId="0" applyFill="1" applyBorder="1" applyAlignment="1">
      <alignment horizontal="left" vertical="top"/>
    </xf>
    <xf numFmtId="0" fontId="0" fillId="0" borderId="0" xfId="0" applyFill="1"/>
    <xf numFmtId="0" fontId="3" fillId="2" borderId="0" xfId="0" applyFont="1" applyFill="1" applyBorder="1" applyAlignment="1">
      <alignment horizontal="center" wrapText="1"/>
    </xf>
    <xf numFmtId="0" fontId="3" fillId="2" borderId="5" xfId="0" applyFont="1" applyFill="1" applyBorder="1" applyAlignment="1">
      <alignment horizontal="center" vertical="center" wrapText="1"/>
    </xf>
    <xf numFmtId="0" fontId="3" fillId="2" borderId="0" xfId="0" applyFont="1" applyFill="1" applyBorder="1" applyAlignment="1">
      <alignment horizontal="center"/>
    </xf>
    <xf numFmtId="0" fontId="4" fillId="2" borderId="0" xfId="0" applyFont="1" applyFill="1" applyBorder="1" applyAlignment="1">
      <alignment horizontal="center" wrapText="1"/>
    </xf>
    <xf numFmtId="0" fontId="4" fillId="2" borderId="4" xfId="0" applyFont="1" applyFill="1" applyBorder="1" applyAlignment="1"/>
    <xf numFmtId="0" fontId="4" fillId="2" borderId="4" xfId="0" applyFont="1" applyFill="1" applyBorder="1" applyAlignment="1">
      <alignment horizontal="left"/>
    </xf>
    <xf numFmtId="0" fontId="4" fillId="2" borderId="0" xfId="0" applyFont="1" applyFill="1" applyBorder="1" applyAlignment="1">
      <alignment horizontal="left"/>
    </xf>
    <xf numFmtId="0" fontId="20" fillId="2" borderId="0" xfId="0" applyFont="1" applyFill="1"/>
    <xf numFmtId="0" fontId="21" fillId="2" borderId="0" xfId="0" applyFont="1" applyFill="1"/>
    <xf numFmtId="0" fontId="21" fillId="2" borderId="0" xfId="0" applyFont="1" applyFill="1" applyBorder="1"/>
    <xf numFmtId="0" fontId="21" fillId="2" borderId="0" xfId="0" applyFont="1" applyFill="1" applyBorder="1" applyAlignment="1">
      <alignment horizontal="left"/>
    </xf>
    <xf numFmtId="0" fontId="26" fillId="0" borderId="0" xfId="7" applyFont="1" applyBorder="1"/>
    <xf numFmtId="166" fontId="26" fillId="0" borderId="0" xfId="7" applyNumberFormat="1" applyFont="1" applyBorder="1" applyAlignment="1">
      <alignment horizontal="center"/>
    </xf>
    <xf numFmtId="14" fontId="26" fillId="0" borderId="0" xfId="7" applyNumberFormat="1" applyFont="1" applyBorder="1" applyAlignment="1">
      <alignment horizontal="center"/>
    </xf>
    <xf numFmtId="38" fontId="26" fillId="0" borderId="0" xfId="7" applyNumberFormat="1" applyFont="1" applyBorder="1" applyAlignment="1">
      <alignment horizontal="center"/>
    </xf>
    <xf numFmtId="1" fontId="26" fillId="0" borderId="0" xfId="7" applyNumberFormat="1" applyFont="1" applyBorder="1" applyAlignment="1">
      <alignment horizontal="center"/>
    </xf>
    <xf numFmtId="167" fontId="26" fillId="0" borderId="0" xfId="7" applyNumberFormat="1" applyFont="1" applyBorder="1" applyAlignment="1">
      <alignment horizontal="center"/>
    </xf>
    <xf numFmtId="0" fontId="26" fillId="0" borderId="0" xfId="7" applyFont="1"/>
    <xf numFmtId="0" fontId="27" fillId="3" borderId="22" xfId="7" applyFont="1" applyFill="1" applyBorder="1"/>
    <xf numFmtId="0" fontId="28" fillId="3" borderId="23" xfId="7" applyFont="1" applyFill="1" applyBorder="1"/>
    <xf numFmtId="166" fontId="28" fillId="3" borderId="23" xfId="7" applyNumberFormat="1" applyFont="1" applyFill="1" applyBorder="1" applyAlignment="1">
      <alignment horizontal="center"/>
    </xf>
    <xf numFmtId="14" fontId="29" fillId="3" borderId="23" xfId="7" applyNumberFormat="1" applyFont="1" applyFill="1" applyBorder="1" applyAlignment="1">
      <alignment horizontal="center"/>
    </xf>
    <xf numFmtId="38" fontId="29" fillId="3" borderId="23" xfId="7" applyNumberFormat="1" applyFont="1" applyFill="1" applyBorder="1" applyAlignment="1">
      <alignment horizontal="center"/>
    </xf>
    <xf numFmtId="1" fontId="29" fillId="3" borderId="23" xfId="7" applyNumberFormat="1" applyFont="1" applyFill="1" applyBorder="1" applyAlignment="1">
      <alignment horizontal="center"/>
    </xf>
    <xf numFmtId="167" fontId="29" fillId="3" borderId="24" xfId="7" applyNumberFormat="1" applyFont="1" applyFill="1" applyBorder="1" applyAlignment="1">
      <alignment horizontal="center"/>
    </xf>
    <xf numFmtId="0" fontId="29" fillId="0" borderId="0" xfId="7" applyFont="1"/>
    <xf numFmtId="0" fontId="3" fillId="0" borderId="25" xfId="7" applyFont="1" applyBorder="1" applyAlignment="1">
      <alignment horizontal="left" vertical="top" wrapText="1"/>
    </xf>
    <xf numFmtId="0" fontId="4" fillId="0" borderId="25" xfId="7" applyFont="1" applyBorder="1" applyAlignment="1" applyProtection="1">
      <alignment horizontal="left" vertical="top" wrapText="1"/>
      <protection locked="0"/>
    </xf>
    <xf numFmtId="0" fontId="30" fillId="0" borderId="0" xfId="7" applyFont="1"/>
    <xf numFmtId="0" fontId="31" fillId="0" borderId="29" xfId="7" applyFont="1" applyFill="1" applyBorder="1" applyAlignment="1">
      <alignment horizontal="left" vertical="center"/>
    </xf>
    <xf numFmtId="0" fontId="4" fillId="0" borderId="0" xfId="7" applyFont="1" applyBorder="1" applyAlignment="1" applyProtection="1">
      <alignment horizontal="center" vertical="center"/>
      <protection locked="0"/>
    </xf>
    <xf numFmtId="0" fontId="4" fillId="0" borderId="0" xfId="7" applyFont="1"/>
    <xf numFmtId="0" fontId="3" fillId="0" borderId="0" xfId="7" applyFont="1" applyBorder="1" applyAlignment="1">
      <alignment horizontal="right"/>
    </xf>
    <xf numFmtId="0" fontId="30" fillId="0" borderId="30" xfId="7" applyFont="1" applyBorder="1"/>
    <xf numFmtId="0" fontId="3" fillId="0" borderId="25" xfId="7" applyFont="1" applyFill="1" applyBorder="1" applyAlignment="1">
      <alignment horizontal="left" vertical="top" wrapText="1"/>
    </xf>
    <xf numFmtId="0" fontId="4" fillId="0" borderId="25" xfId="7" applyFont="1" applyFill="1" applyBorder="1" applyAlignment="1" applyProtection="1">
      <alignment horizontal="left" vertical="top" wrapText="1"/>
      <protection locked="0"/>
    </xf>
    <xf numFmtId="1" fontId="4" fillId="0" borderId="0" xfId="7" applyNumberFormat="1" applyFont="1" applyBorder="1" applyAlignment="1" applyProtection="1">
      <alignment horizontal="center" vertical="center"/>
      <protection locked="0"/>
    </xf>
    <xf numFmtId="1" fontId="4" fillId="0" borderId="0" xfId="7" applyNumberFormat="1" applyFont="1" applyBorder="1" applyAlignment="1" applyProtection="1">
      <alignment vertical="center"/>
      <protection locked="0"/>
    </xf>
    <xf numFmtId="0" fontId="30" fillId="0" borderId="0" xfId="7" applyFont="1" applyBorder="1"/>
    <xf numFmtId="0" fontId="31" fillId="0" borderId="29" xfId="7" applyFont="1" applyFill="1" applyBorder="1" applyAlignment="1" applyProtection="1">
      <alignment horizontal="left" vertical="center"/>
      <protection locked="0"/>
    </xf>
    <xf numFmtId="0" fontId="4" fillId="0" borderId="0" xfId="7" applyFont="1" applyBorder="1" applyAlignment="1">
      <alignment horizontal="center" vertical="center"/>
    </xf>
    <xf numFmtId="0" fontId="32" fillId="3" borderId="0" xfId="7" applyFont="1" applyFill="1"/>
    <xf numFmtId="1" fontId="4" fillId="0" borderId="0" xfId="7" applyNumberFormat="1" applyFont="1" applyBorder="1" applyAlignment="1">
      <alignment vertical="center"/>
    </xf>
    <xf numFmtId="168" fontId="4" fillId="0" borderId="25" xfId="7" applyNumberFormat="1" applyFont="1" applyBorder="1" applyAlignment="1" applyProtection="1">
      <alignment horizontal="left" vertical="top" wrapText="1"/>
      <protection locked="0"/>
    </xf>
    <xf numFmtId="0" fontId="31" fillId="0" borderId="29" xfId="7" applyFont="1" applyBorder="1" applyAlignment="1">
      <alignment horizontal="left" vertical="center"/>
    </xf>
    <xf numFmtId="0" fontId="3" fillId="0" borderId="25" xfId="7" applyFont="1" applyBorder="1"/>
    <xf numFmtId="0" fontId="3" fillId="0" borderId="25" xfId="7" applyFont="1" applyBorder="1" applyAlignment="1">
      <alignment horizontal="right"/>
    </xf>
    <xf numFmtId="0" fontId="4" fillId="0" borderId="0" xfId="7" applyFont="1" applyBorder="1" applyAlignment="1">
      <alignment horizontal="center" vertical="center" wrapText="1"/>
    </xf>
    <xf numFmtId="0" fontId="3" fillId="0" borderId="25" xfId="7" applyFont="1" applyBorder="1" applyAlignment="1">
      <alignment vertical="top" wrapText="1"/>
    </xf>
    <xf numFmtId="0" fontId="3" fillId="0" borderId="25" xfId="7" applyFont="1" applyBorder="1" applyAlignment="1">
      <alignment horizontal="right" wrapText="1"/>
    </xf>
    <xf numFmtId="1" fontId="4" fillId="0" borderId="0" xfId="7" applyNumberFormat="1" applyFont="1" applyBorder="1" applyAlignment="1">
      <alignment vertical="center" wrapText="1"/>
    </xf>
    <xf numFmtId="0" fontId="3" fillId="0" borderId="29" xfId="7" applyFont="1" applyBorder="1" applyAlignment="1" applyProtection="1">
      <alignment horizontal="left" vertical="center"/>
      <protection locked="0"/>
    </xf>
    <xf numFmtId="17" fontId="4" fillId="0" borderId="0" xfId="7" applyNumberFormat="1" applyFont="1" applyBorder="1" applyAlignment="1">
      <alignment horizontal="center" vertical="center"/>
    </xf>
    <xf numFmtId="1" fontId="4" fillId="0" borderId="0" xfId="7" applyNumberFormat="1" applyFont="1" applyBorder="1" applyAlignment="1">
      <alignment horizontal="center" vertical="center"/>
    </xf>
    <xf numFmtId="0" fontId="3" fillId="0" borderId="31" xfId="7" applyFont="1" applyBorder="1" applyAlignment="1">
      <alignment vertical="top" wrapText="1"/>
    </xf>
    <xf numFmtId="0" fontId="3" fillId="0" borderId="32" xfId="7" applyFont="1" applyBorder="1" applyAlignment="1">
      <alignment horizontal="right" wrapText="1"/>
    </xf>
    <xf numFmtId="0" fontId="3" fillId="3" borderId="0" xfId="7" applyFont="1" applyFill="1"/>
    <xf numFmtId="0" fontId="4" fillId="3" borderId="0" xfId="7" applyFont="1" applyFill="1"/>
    <xf numFmtId="0" fontId="4" fillId="3" borderId="30" xfId="7" applyFont="1" applyFill="1" applyBorder="1"/>
    <xf numFmtId="0" fontId="31" fillId="0" borderId="29" xfId="7" applyFont="1" applyBorder="1" applyAlignment="1" applyProtection="1">
      <alignment horizontal="left" vertical="center"/>
      <protection locked="0"/>
    </xf>
    <xf numFmtId="0" fontId="3" fillId="3" borderId="25" xfId="7" applyFont="1" applyFill="1" applyBorder="1" applyAlignment="1">
      <alignment horizontal="center" vertical="top" wrapText="1"/>
    </xf>
    <xf numFmtId="0" fontId="3" fillId="3" borderId="24" xfId="7" applyFont="1" applyFill="1" applyBorder="1" applyAlignment="1">
      <alignment vertical="top" wrapText="1"/>
    </xf>
    <xf numFmtId="0" fontId="3" fillId="3" borderId="25" xfId="7" applyFont="1" applyFill="1" applyBorder="1" applyAlignment="1">
      <alignment vertical="top" wrapText="1"/>
    </xf>
    <xf numFmtId="166" fontId="4" fillId="0" borderId="29" xfId="7" applyNumberFormat="1" applyFont="1" applyBorder="1" applyAlignment="1">
      <alignment horizontal="center" vertical="center"/>
    </xf>
    <xf numFmtId="14" fontId="4" fillId="0" borderId="0" xfId="7" applyNumberFormat="1" applyFont="1" applyBorder="1" applyAlignment="1">
      <alignment horizontal="center" vertical="center"/>
    </xf>
    <xf numFmtId="0" fontId="3" fillId="0" borderId="31" xfId="7" applyFont="1" applyBorder="1" applyAlignment="1">
      <alignment horizontal="justify" vertical="top" wrapText="1"/>
    </xf>
    <xf numFmtId="0" fontId="3" fillId="0" borderId="32" xfId="7" applyFont="1" applyBorder="1" applyAlignment="1">
      <alignment horizontal="justify" vertical="top" wrapText="1"/>
    </xf>
    <xf numFmtId="0" fontId="3" fillId="0" borderId="25" xfId="7" applyFont="1" applyBorder="1" applyAlignment="1">
      <alignment horizontal="justify" vertical="top" wrapText="1"/>
    </xf>
    <xf numFmtId="169" fontId="4" fillId="0" borderId="25" xfId="7" applyNumberFormat="1" applyFont="1" applyFill="1" applyBorder="1" applyAlignment="1" applyProtection="1">
      <alignment horizontal="left" vertical="top" wrapText="1"/>
      <protection locked="0"/>
    </xf>
    <xf numFmtId="17" fontId="31" fillId="0" borderId="29" xfId="7" applyNumberFormat="1" applyFont="1" applyBorder="1" applyAlignment="1">
      <alignment vertical="center"/>
    </xf>
    <xf numFmtId="0" fontId="3" fillId="0" borderId="24" xfId="7" applyFont="1" applyBorder="1" applyAlignment="1">
      <alignment horizontal="justify" vertical="top" wrapText="1"/>
    </xf>
    <xf numFmtId="38" fontId="4" fillId="0" borderId="0" xfId="7" applyNumberFormat="1" applyFont="1" applyBorder="1" applyAlignment="1">
      <alignment horizontal="center" vertical="center"/>
    </xf>
    <xf numFmtId="167" fontId="4" fillId="0" borderId="30" xfId="7" applyNumberFormat="1" applyFont="1" applyBorder="1" applyAlignment="1">
      <alignment horizontal="center" vertical="center"/>
    </xf>
    <xf numFmtId="14" fontId="31" fillId="0" borderId="0" xfId="7" applyNumberFormat="1" applyFont="1" applyBorder="1" applyAlignment="1">
      <alignment horizontal="center" vertical="center"/>
    </xf>
    <xf numFmtId="1" fontId="31" fillId="0" borderId="33" xfId="7" applyNumberFormat="1" applyFont="1" applyBorder="1" applyAlignment="1">
      <alignment vertical="center"/>
    </xf>
    <xf numFmtId="14" fontId="4" fillId="0" borderId="33" xfId="7" applyNumberFormat="1" applyFont="1" applyBorder="1" applyAlignment="1">
      <alignment horizontal="center" vertical="center"/>
    </xf>
    <xf numFmtId="38" fontId="4" fillId="0" borderId="33" xfId="7" applyNumberFormat="1" applyFont="1" applyBorder="1" applyAlignment="1">
      <alignment horizontal="center" vertical="center"/>
    </xf>
    <xf numFmtId="1" fontId="4" fillId="0" borderId="33" xfId="7" applyNumberFormat="1" applyFont="1" applyBorder="1" applyAlignment="1">
      <alignment horizontal="center" vertical="center"/>
    </xf>
    <xf numFmtId="167" fontId="4" fillId="0" borderId="32" xfId="7" applyNumberFormat="1" applyFont="1" applyBorder="1" applyAlignment="1">
      <alignment horizontal="center" vertical="center"/>
    </xf>
    <xf numFmtId="0" fontId="3" fillId="0" borderId="0" xfId="7" applyFont="1" applyBorder="1" applyAlignment="1">
      <alignment horizontal="left" vertical="top" wrapText="1"/>
    </xf>
    <xf numFmtId="14" fontId="4" fillId="0" borderId="0" xfId="7" applyNumberFormat="1" applyFont="1" applyFill="1" applyBorder="1" applyAlignment="1" applyProtection="1">
      <alignment horizontal="left" vertical="top" wrapText="1"/>
      <protection locked="0"/>
    </xf>
    <xf numFmtId="1" fontId="31" fillId="0" borderId="0" xfId="7" applyNumberFormat="1" applyFont="1" applyBorder="1" applyAlignment="1">
      <alignment vertical="center"/>
    </xf>
    <xf numFmtId="167" fontId="4" fillId="0" borderId="0" xfId="7" applyNumberFormat="1" applyFont="1" applyBorder="1" applyAlignment="1">
      <alignment horizontal="center" vertical="center"/>
    </xf>
    <xf numFmtId="0" fontId="10" fillId="0" borderId="0" xfId="7" applyFont="1" applyBorder="1"/>
    <xf numFmtId="0" fontId="2" fillId="0" borderId="0" xfId="7" applyFont="1"/>
    <xf numFmtId="0" fontId="10" fillId="0" borderId="0" xfId="7" applyFont="1"/>
    <xf numFmtId="0" fontId="3" fillId="0" borderId="34" xfId="7" applyFont="1" applyBorder="1" applyAlignment="1">
      <alignment horizontal="right" vertical="center"/>
    </xf>
    <xf numFmtId="14" fontId="4" fillId="0" borderId="33" xfId="7" applyNumberFormat="1" applyFont="1" applyFill="1" applyBorder="1" applyAlignment="1" applyProtection="1">
      <alignment horizontal="left" vertical="center"/>
      <protection locked="0"/>
    </xf>
    <xf numFmtId="0" fontId="3" fillId="9" borderId="34" xfId="7" applyFont="1" applyFill="1" applyBorder="1" applyAlignment="1">
      <alignment horizontal="left" vertical="top" wrapText="1"/>
    </xf>
    <xf numFmtId="0" fontId="3" fillId="9" borderId="33" xfId="7" applyFont="1" applyFill="1" applyBorder="1" applyAlignment="1">
      <alignment horizontal="left" vertical="top" wrapText="1"/>
    </xf>
    <xf numFmtId="166" fontId="30" fillId="9" borderId="27" xfId="7" applyNumberFormat="1" applyFont="1" applyFill="1" applyBorder="1" applyAlignment="1">
      <alignment horizontal="left" vertical="top" wrapText="1"/>
    </xf>
    <xf numFmtId="14" fontId="30" fillId="9" borderId="27" xfId="7" applyNumberFormat="1" applyFont="1" applyFill="1" applyBorder="1" applyAlignment="1">
      <alignment horizontal="left" vertical="top" wrapText="1"/>
    </xf>
    <xf numFmtId="38" fontId="30" fillId="9" borderId="27" xfId="7" applyNumberFormat="1" applyFont="1" applyFill="1" applyBorder="1" applyAlignment="1">
      <alignment horizontal="left" vertical="top" wrapText="1"/>
    </xf>
    <xf numFmtId="1" fontId="30" fillId="9" borderId="27" xfId="7" applyNumberFormat="1" applyFont="1" applyFill="1" applyBorder="1" applyAlignment="1">
      <alignment horizontal="left" vertical="top" wrapText="1"/>
    </xf>
    <xf numFmtId="1" fontId="30" fillId="9" borderId="23" xfId="7" applyNumberFormat="1" applyFont="1" applyFill="1" applyBorder="1" applyAlignment="1">
      <alignment horizontal="left" vertical="top" wrapText="1"/>
    </xf>
    <xf numFmtId="167" fontId="30" fillId="9" borderId="25" xfId="7" applyNumberFormat="1" applyFont="1" applyFill="1" applyBorder="1" applyAlignment="1">
      <alignment horizontal="left" vertical="top" wrapText="1"/>
    </xf>
    <xf numFmtId="0" fontId="3" fillId="9" borderId="25" xfId="7" applyFont="1" applyFill="1" applyBorder="1" applyAlignment="1">
      <alignment horizontal="left" vertical="top" wrapText="1"/>
    </xf>
    <xf numFmtId="166" fontId="3" fillId="9" borderId="25" xfId="7" applyNumberFormat="1" applyFont="1" applyFill="1" applyBorder="1" applyAlignment="1">
      <alignment horizontal="left" vertical="top" wrapText="1"/>
    </xf>
    <xf numFmtId="14" fontId="3" fillId="9" borderId="25" xfId="7" applyNumberFormat="1" applyFont="1" applyFill="1" applyBorder="1" applyAlignment="1">
      <alignment horizontal="left" vertical="top" wrapText="1"/>
    </xf>
    <xf numFmtId="38" fontId="3" fillId="9" borderId="25" xfId="7" applyNumberFormat="1" applyFont="1" applyFill="1" applyBorder="1" applyAlignment="1">
      <alignment horizontal="left" vertical="top" wrapText="1"/>
    </xf>
    <xf numFmtId="1" fontId="3" fillId="9" borderId="25" xfId="7" applyNumberFormat="1" applyFont="1" applyFill="1" applyBorder="1" applyAlignment="1">
      <alignment horizontal="left" vertical="top" wrapText="1"/>
    </xf>
    <xf numFmtId="0" fontId="3" fillId="6" borderId="22" xfId="7" applyNumberFormat="1" applyFont="1" applyFill="1" applyBorder="1" applyAlignment="1" applyProtection="1">
      <alignment horizontal="left" vertical="top" wrapText="1"/>
    </xf>
    <xf numFmtId="167" fontId="3" fillId="9" borderId="25" xfId="7" applyNumberFormat="1" applyFont="1" applyFill="1" applyBorder="1" applyAlignment="1">
      <alignment horizontal="left" vertical="top" wrapText="1"/>
    </xf>
    <xf numFmtId="0" fontId="3" fillId="10" borderId="25" xfId="7" applyNumberFormat="1" applyFont="1" applyFill="1" applyBorder="1" applyAlignment="1" applyProtection="1">
      <alignment horizontal="left" vertical="top" wrapText="1"/>
    </xf>
    <xf numFmtId="0" fontId="3" fillId="11" borderId="25" xfId="7" applyFont="1" applyFill="1" applyBorder="1" applyAlignment="1">
      <alignment horizontal="left" vertical="top" wrapText="1"/>
    </xf>
    <xf numFmtId="38" fontId="3" fillId="10" borderId="25" xfId="7" applyNumberFormat="1" applyFont="1" applyFill="1" applyBorder="1" applyAlignment="1" applyProtection="1">
      <alignment horizontal="left" vertical="top" wrapText="1"/>
    </xf>
    <xf numFmtId="1" fontId="3" fillId="10" borderId="25" xfId="7" applyNumberFormat="1" applyFont="1" applyFill="1" applyBorder="1" applyAlignment="1" applyProtection="1">
      <alignment horizontal="left" vertical="top" wrapText="1"/>
    </xf>
    <xf numFmtId="1" fontId="3" fillId="10" borderId="22" xfId="7" applyNumberFormat="1" applyFont="1" applyFill="1" applyBorder="1" applyAlignment="1" applyProtection="1">
      <alignment horizontal="left" vertical="top" wrapText="1"/>
    </xf>
    <xf numFmtId="0" fontId="30" fillId="0" borderId="0" xfId="7" applyFont="1" applyProtection="1"/>
    <xf numFmtId="0" fontId="30" fillId="0" borderId="0" xfId="7" applyFont="1" applyBorder="1" applyAlignment="1">
      <alignment wrapText="1"/>
    </xf>
    <xf numFmtId="166" fontId="30" fillId="0" borderId="0" xfId="7" applyNumberFormat="1" applyFont="1" applyBorder="1" applyAlignment="1">
      <alignment horizontal="center" wrapText="1"/>
    </xf>
    <xf numFmtId="14" fontId="30" fillId="0" borderId="0" xfId="7" applyNumberFormat="1" applyFont="1" applyBorder="1" applyAlignment="1">
      <alignment horizontal="center" wrapText="1"/>
    </xf>
    <xf numFmtId="38" fontId="30" fillId="0" borderId="0" xfId="7" applyNumberFormat="1" applyFont="1" applyBorder="1" applyAlignment="1">
      <alignment horizontal="center" wrapText="1"/>
    </xf>
    <xf numFmtId="1" fontId="30" fillId="0" borderId="0" xfId="7" applyNumberFormat="1" applyFont="1" applyBorder="1" applyAlignment="1">
      <alignment horizontal="center" wrapText="1"/>
    </xf>
    <xf numFmtId="167" fontId="30" fillId="0" borderId="0" xfId="7" applyNumberFormat="1" applyFont="1" applyBorder="1" applyAlignment="1">
      <alignment horizontal="center" wrapText="1"/>
    </xf>
    <xf numFmtId="0" fontId="30" fillId="0" borderId="0" xfId="7" applyFont="1" applyAlignment="1">
      <alignment wrapText="1"/>
    </xf>
    <xf numFmtId="166" fontId="30" fillId="0" borderId="0" xfId="7" applyNumberFormat="1" applyFont="1" applyBorder="1" applyAlignment="1">
      <alignment horizontal="center"/>
    </xf>
    <xf numFmtId="14" fontId="30" fillId="0" borderId="0" xfId="7" applyNumberFormat="1" applyFont="1" applyBorder="1" applyAlignment="1">
      <alignment horizontal="center"/>
    </xf>
    <xf numFmtId="38" fontId="30" fillId="0" borderId="0" xfId="7" applyNumberFormat="1" applyFont="1" applyBorder="1" applyAlignment="1">
      <alignment horizontal="center"/>
    </xf>
    <xf numFmtId="1" fontId="30" fillId="0" borderId="0" xfId="7" applyNumberFormat="1" applyFont="1" applyBorder="1" applyAlignment="1">
      <alignment horizontal="center"/>
    </xf>
    <xf numFmtId="167" fontId="30" fillId="0" borderId="0" xfId="7" applyNumberFormat="1" applyFont="1" applyBorder="1" applyAlignment="1">
      <alignment horizontal="center"/>
    </xf>
    <xf numFmtId="1" fontId="26" fillId="0" borderId="0" xfId="7" applyNumberFormat="1" applyFont="1" applyBorder="1" applyAlignment="1">
      <alignment horizontal="center" wrapText="1"/>
    </xf>
    <xf numFmtId="166" fontId="26" fillId="0" borderId="0" xfId="7" applyNumberFormat="1" applyFont="1" applyAlignment="1">
      <alignment horizontal="center"/>
    </xf>
    <xf numFmtId="14" fontId="26" fillId="0" borderId="0" xfId="7" applyNumberFormat="1" applyFont="1" applyAlignment="1">
      <alignment horizontal="center"/>
    </xf>
    <xf numFmtId="38" fontId="26" fillId="0" borderId="0" xfId="7" applyNumberFormat="1" applyFont="1" applyAlignment="1">
      <alignment horizontal="center"/>
    </xf>
    <xf numFmtId="1" fontId="26" fillId="0" borderId="0" xfId="7" applyNumberFormat="1" applyFont="1" applyAlignment="1">
      <alignment horizontal="center"/>
    </xf>
    <xf numFmtId="167" fontId="26" fillId="0" borderId="0" xfId="7" applyNumberFormat="1" applyFont="1" applyAlignment="1">
      <alignment horizontal="center"/>
    </xf>
    <xf numFmtId="0" fontId="6" fillId="12" borderId="2" xfId="0" applyFont="1" applyFill="1" applyBorder="1" applyAlignment="1" applyProtection="1">
      <alignment horizontal="center"/>
      <protection locked="0"/>
    </xf>
    <xf numFmtId="0" fontId="4" fillId="12" borderId="1" xfId="0" applyFont="1" applyFill="1" applyBorder="1" applyAlignment="1" applyProtection="1">
      <protection locked="0"/>
    </xf>
    <xf numFmtId="0" fontId="6" fillId="12" borderId="1" xfId="0" applyFont="1" applyFill="1" applyBorder="1" applyAlignment="1" applyProtection="1">
      <alignment horizontal="center"/>
      <protection locked="0"/>
    </xf>
    <xf numFmtId="15" fontId="6" fillId="12" borderId="1" xfId="0" applyNumberFormat="1" applyFont="1" applyFill="1" applyBorder="1" applyAlignment="1" applyProtection="1">
      <alignment horizontal="center"/>
      <protection locked="0"/>
    </xf>
    <xf numFmtId="164" fontId="6" fillId="12" borderId="1" xfId="1" applyFont="1" applyFill="1" applyBorder="1" applyAlignment="1" applyProtection="1">
      <alignment horizontal="center"/>
      <protection locked="0"/>
    </xf>
    <xf numFmtId="0" fontId="5" fillId="12" borderId="1" xfId="0" applyFont="1" applyFill="1" applyBorder="1" applyAlignment="1" applyProtection="1">
      <protection locked="0"/>
    </xf>
    <xf numFmtId="9" fontId="6" fillId="12" borderId="1" xfId="2" applyFont="1" applyFill="1" applyBorder="1" applyAlignment="1" applyProtection="1">
      <alignment horizontal="center"/>
      <protection locked="0"/>
    </xf>
    <xf numFmtId="17" fontId="5" fillId="12" borderId="2" xfId="0" applyNumberFormat="1" applyFont="1" applyFill="1" applyBorder="1" applyAlignment="1" applyProtection="1">
      <alignment horizontal="center"/>
      <protection locked="0"/>
    </xf>
    <xf numFmtId="17" fontId="5" fillId="12" borderId="4" xfId="0" applyNumberFormat="1" applyFont="1" applyFill="1" applyBorder="1" applyAlignment="1" applyProtection="1">
      <alignment horizontal="center"/>
      <protection locked="0"/>
    </xf>
    <xf numFmtId="0" fontId="6" fillId="12" borderId="1" xfId="0" applyFont="1" applyFill="1" applyBorder="1" applyAlignment="1" applyProtection="1">
      <protection locked="0"/>
    </xf>
    <xf numFmtId="0" fontId="8" fillId="12" borderId="1" xfId="0" applyFont="1" applyFill="1" applyBorder="1" applyAlignment="1" applyProtection="1">
      <protection locked="0"/>
    </xf>
    <xf numFmtId="0" fontId="5" fillId="12" borderId="1" xfId="0" applyFont="1" applyFill="1" applyBorder="1" applyAlignment="1" applyProtection="1">
      <protection locked="0"/>
    </xf>
    <xf numFmtId="0" fontId="5" fillId="12" borderId="2" xfId="0" applyFont="1" applyFill="1" applyBorder="1" applyAlignment="1" applyProtection="1">
      <protection locked="0"/>
    </xf>
    <xf numFmtId="0" fontId="3" fillId="2" borderId="5" xfId="0" applyFont="1" applyFill="1" applyBorder="1" applyAlignment="1">
      <alignment horizontal="left" vertical="center"/>
    </xf>
    <xf numFmtId="0" fontId="3" fillId="2" borderId="3" xfId="0" applyFont="1" applyFill="1" applyBorder="1" applyAlignment="1">
      <alignment horizontal="left" vertical="center"/>
    </xf>
    <xf numFmtId="0" fontId="3" fillId="2" borderId="7" xfId="0" applyFont="1" applyFill="1" applyBorder="1" applyAlignment="1">
      <alignment horizontal="left" vertical="center"/>
    </xf>
    <xf numFmtId="0" fontId="3" fillId="3" borderId="2" xfId="0" applyFont="1" applyFill="1" applyBorder="1" applyAlignment="1">
      <alignment horizontal="center"/>
    </xf>
    <xf numFmtId="0" fontId="3" fillId="3" borderId="4" xfId="0" applyFont="1" applyFill="1" applyBorder="1" applyAlignment="1">
      <alignment horizontal="center"/>
    </xf>
    <xf numFmtId="0" fontId="3" fillId="3" borderId="9" xfId="0" applyFont="1" applyFill="1" applyBorder="1" applyAlignment="1">
      <alignment horizontal="center"/>
    </xf>
    <xf numFmtId="9" fontId="3" fillId="2" borderId="2" xfId="2" applyFont="1" applyFill="1" applyBorder="1" applyAlignment="1">
      <alignment horizontal="center"/>
    </xf>
    <xf numFmtId="9" fontId="3" fillId="2" borderId="4" xfId="2" applyFont="1" applyFill="1" applyBorder="1" applyAlignment="1">
      <alignment horizontal="center"/>
    </xf>
    <xf numFmtId="9" fontId="3" fillId="2" borderId="9" xfId="2" applyFont="1" applyFill="1" applyBorder="1" applyAlignment="1">
      <alignment horizontal="center"/>
    </xf>
    <xf numFmtId="0" fontId="15" fillId="3" borderId="14"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9" fontId="16" fillId="3" borderId="15" xfId="2" applyFont="1" applyFill="1" applyBorder="1" applyAlignment="1">
      <alignment horizontal="center" vertical="center"/>
    </xf>
    <xf numFmtId="9" fontId="16" fillId="3" borderId="17" xfId="2" applyFont="1" applyFill="1" applyBorder="1" applyAlignment="1">
      <alignment horizontal="center" vertical="center"/>
    </xf>
    <xf numFmtId="9" fontId="16" fillId="3" borderId="19" xfId="2" applyFont="1" applyFill="1" applyBorder="1" applyAlignment="1">
      <alignment horizontal="center" vertical="center"/>
    </xf>
    <xf numFmtId="0" fontId="6" fillId="12" borderId="10" xfId="0" applyFont="1" applyFill="1" applyBorder="1" applyAlignment="1" applyProtection="1">
      <alignment horizontal="left" vertical="center" wrapText="1"/>
      <protection locked="0"/>
    </xf>
    <xf numFmtId="0" fontId="6" fillId="12" borderId="11" xfId="0" applyFont="1" applyFill="1" applyBorder="1" applyAlignment="1" applyProtection="1">
      <alignment horizontal="left" vertical="center" wrapText="1"/>
      <protection locked="0"/>
    </xf>
    <xf numFmtId="0" fontId="6" fillId="12" borderId="12" xfId="0" applyFont="1" applyFill="1" applyBorder="1" applyAlignment="1" applyProtection="1">
      <alignment horizontal="left" vertical="center" wrapText="1"/>
      <protection locked="0"/>
    </xf>
    <xf numFmtId="0" fontId="6" fillId="12" borderId="6" xfId="0" applyFont="1" applyFill="1" applyBorder="1" applyAlignment="1" applyProtection="1">
      <alignment horizontal="left" vertical="center" wrapText="1"/>
      <protection locked="0"/>
    </xf>
    <xf numFmtId="0" fontId="6" fillId="12" borderId="0" xfId="0" applyFont="1" applyFill="1" applyBorder="1" applyAlignment="1" applyProtection="1">
      <alignment horizontal="left" vertical="center" wrapText="1"/>
      <protection locked="0"/>
    </xf>
    <xf numFmtId="0" fontId="6" fillId="12" borderId="13" xfId="0" applyFont="1" applyFill="1" applyBorder="1" applyAlignment="1" applyProtection="1">
      <alignment horizontal="left" vertical="center" wrapText="1"/>
      <protection locked="0"/>
    </xf>
    <xf numFmtId="0" fontId="6" fillId="12" borderId="20" xfId="0" applyFont="1" applyFill="1" applyBorder="1" applyAlignment="1" applyProtection="1">
      <alignment horizontal="left" vertical="center" wrapText="1"/>
      <protection locked="0"/>
    </xf>
    <xf numFmtId="0" fontId="6" fillId="12" borderId="8" xfId="0" applyFont="1" applyFill="1" applyBorder="1" applyAlignment="1" applyProtection="1">
      <alignment horizontal="left" vertical="center" wrapText="1"/>
      <protection locked="0"/>
    </xf>
    <xf numFmtId="0" fontId="6" fillId="12" borderId="21" xfId="0" applyFont="1" applyFill="1" applyBorder="1" applyAlignment="1" applyProtection="1">
      <alignment horizontal="left" vertical="center" wrapText="1"/>
      <protection locked="0"/>
    </xf>
    <xf numFmtId="0" fontId="10" fillId="2" borderId="0" xfId="0" applyFont="1" applyFill="1" applyBorder="1" applyAlignment="1">
      <alignment horizontal="center"/>
    </xf>
    <xf numFmtId="0" fontId="10" fillId="2" borderId="13" xfId="0" applyFont="1" applyFill="1" applyBorder="1" applyAlignment="1">
      <alignment horizontal="center"/>
    </xf>
    <xf numFmtId="0" fontId="15" fillId="3" borderId="10"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3" borderId="20" xfId="0" applyFont="1" applyFill="1" applyBorder="1" applyAlignment="1">
      <alignment horizontal="left" vertical="center" wrapText="1"/>
    </xf>
    <xf numFmtId="9" fontId="16" fillId="3" borderId="15" xfId="0" applyNumberFormat="1" applyFont="1" applyFill="1" applyBorder="1" applyAlignment="1">
      <alignment horizontal="center" vertical="center"/>
    </xf>
    <xf numFmtId="9" fontId="16" fillId="3" borderId="17" xfId="0" applyNumberFormat="1" applyFont="1" applyFill="1" applyBorder="1" applyAlignment="1">
      <alignment horizontal="center" vertical="center"/>
    </xf>
    <xf numFmtId="9" fontId="16" fillId="3" borderId="19" xfId="0" applyNumberFormat="1" applyFont="1" applyFill="1" applyBorder="1" applyAlignment="1">
      <alignment horizontal="center" vertical="center"/>
    </xf>
    <xf numFmtId="0" fontId="6" fillId="2" borderId="10"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19" fillId="7" borderId="10" xfId="0" applyFont="1" applyFill="1" applyBorder="1" applyAlignment="1">
      <alignment horizontal="left" vertical="center" wrapText="1"/>
    </xf>
    <xf numFmtId="0" fontId="19" fillId="7" borderId="6" xfId="0" applyFont="1" applyFill="1" applyBorder="1" applyAlignment="1">
      <alignment horizontal="left" vertical="center" wrapText="1"/>
    </xf>
    <xf numFmtId="0" fontId="19" fillId="7" borderId="20" xfId="0" applyFont="1" applyFill="1" applyBorder="1" applyAlignment="1">
      <alignment horizontal="left" vertical="center" wrapText="1"/>
    </xf>
    <xf numFmtId="9" fontId="16" fillId="7" borderId="15" xfId="0" applyNumberFormat="1" applyFont="1" applyFill="1" applyBorder="1" applyAlignment="1">
      <alignment horizontal="center" vertical="center"/>
    </xf>
    <xf numFmtId="9" fontId="16" fillId="7" borderId="17" xfId="0" applyNumberFormat="1" applyFont="1" applyFill="1" applyBorder="1" applyAlignment="1">
      <alignment horizontal="center" vertical="center"/>
    </xf>
    <xf numFmtId="9" fontId="16" fillId="7" borderId="19" xfId="0" applyNumberFormat="1" applyFont="1" applyFill="1" applyBorder="1" applyAlignment="1">
      <alignment horizontal="center" vertical="center"/>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21" xfId="0" applyFont="1" applyFill="1" applyBorder="1" applyAlignment="1">
      <alignment horizontal="left" vertical="center" wrapText="1"/>
    </xf>
    <xf numFmtId="0" fontId="3" fillId="2" borderId="2" xfId="0" applyFont="1" applyFill="1" applyBorder="1" applyAlignment="1">
      <alignment horizontal="center"/>
    </xf>
    <xf numFmtId="0" fontId="3" fillId="2" borderId="4" xfId="0" applyFont="1" applyFill="1" applyBorder="1" applyAlignment="1">
      <alignment horizontal="center"/>
    </xf>
    <xf numFmtId="0" fontId="3" fillId="2" borderId="9" xfId="0" applyFont="1" applyFill="1" applyBorder="1" applyAlignment="1">
      <alignment horizontal="center"/>
    </xf>
    <xf numFmtId="0" fontId="4" fillId="2" borderId="4" xfId="0" applyFont="1" applyFill="1" applyBorder="1" applyAlignment="1">
      <alignment horizontal="left"/>
    </xf>
    <xf numFmtId="0" fontId="3" fillId="2" borderId="1" xfId="0" applyFont="1" applyFill="1" applyBorder="1" applyAlignment="1">
      <alignment horizontal="left"/>
    </xf>
    <xf numFmtId="0" fontId="4" fillId="2" borderId="1" xfId="0" applyFont="1" applyFill="1" applyBorder="1" applyAlignment="1">
      <alignment horizontal="left"/>
    </xf>
    <xf numFmtId="0" fontId="3" fillId="2" borderId="1" xfId="0" applyFont="1" applyFill="1" applyBorder="1" applyAlignment="1">
      <alignment horizontal="center" wrapText="1"/>
    </xf>
    <xf numFmtId="0" fontId="3" fillId="2" borderId="1" xfId="0" applyFont="1" applyFill="1" applyBorder="1" applyAlignment="1">
      <alignment horizontal="center"/>
    </xf>
    <xf numFmtId="0" fontId="3" fillId="2" borderId="2" xfId="0" applyFont="1" applyFill="1" applyBorder="1" applyAlignment="1">
      <alignment horizontal="center" wrapText="1"/>
    </xf>
    <xf numFmtId="0" fontId="3" fillId="2" borderId="4" xfId="0" applyFont="1" applyFill="1" applyBorder="1" applyAlignment="1">
      <alignment horizontal="center" wrapText="1"/>
    </xf>
    <xf numFmtId="0" fontId="3" fillId="2" borderId="9" xfId="0" applyFont="1" applyFill="1" applyBorder="1" applyAlignment="1">
      <alignment horizontal="center" wrapText="1"/>
    </xf>
    <xf numFmtId="0" fontId="6" fillId="12" borderId="2" xfId="0" applyFont="1" applyFill="1" applyBorder="1" applyAlignment="1" applyProtection="1">
      <alignment horizontal="left" vertical="center" wrapText="1"/>
      <protection locked="0"/>
    </xf>
    <xf numFmtId="0" fontId="6" fillId="12" borderId="4" xfId="0" applyFont="1" applyFill="1" applyBorder="1" applyAlignment="1" applyProtection="1">
      <alignment horizontal="left" vertical="center" wrapText="1"/>
      <protection locked="0"/>
    </xf>
    <xf numFmtId="0" fontId="6" fillId="12" borderId="9" xfId="0" applyFont="1" applyFill="1" applyBorder="1" applyAlignment="1" applyProtection="1">
      <alignment horizontal="left" vertical="center" wrapText="1"/>
      <protection locked="0"/>
    </xf>
    <xf numFmtId="17" fontId="4" fillId="0" borderId="26" xfId="7" applyNumberFormat="1" applyFont="1" applyBorder="1" applyAlignment="1">
      <alignment horizontal="center" vertical="center"/>
    </xf>
    <xf numFmtId="17" fontId="4" fillId="0" borderId="27" xfId="7" applyNumberFormat="1" applyFont="1" applyBorder="1" applyAlignment="1">
      <alignment horizontal="center" vertical="center"/>
    </xf>
    <xf numFmtId="17" fontId="4" fillId="0" borderId="28" xfId="7" applyNumberFormat="1" applyFont="1" applyBorder="1" applyAlignment="1">
      <alignment horizontal="center" vertical="center"/>
    </xf>
    <xf numFmtId="17" fontId="5" fillId="12" borderId="1" xfId="0" quotePrefix="1" applyNumberFormat="1" applyFont="1" applyFill="1" applyBorder="1" applyAlignment="1" applyProtection="1">
      <protection locked="0"/>
    </xf>
    <xf numFmtId="0" fontId="6" fillId="12" borderId="1" xfId="0" quotePrefix="1" applyFont="1" applyFill="1" applyBorder="1" applyAlignment="1" applyProtection="1">
      <protection locked="0"/>
    </xf>
    <xf numFmtId="15" fontId="6" fillId="12" borderId="2" xfId="0" quotePrefix="1" applyNumberFormat="1" applyFont="1" applyFill="1" applyBorder="1" applyAlignment="1" applyProtection="1">
      <alignment horizontal="center"/>
      <protection locked="0"/>
    </xf>
    <xf numFmtId="17" fontId="4" fillId="0" borderId="25" xfId="7" quotePrefix="1" applyNumberFormat="1" applyFont="1" applyBorder="1" applyAlignment="1" applyProtection="1">
      <alignment horizontal="left" vertical="top" wrapText="1"/>
      <protection locked="0"/>
    </xf>
    <xf numFmtId="14" fontId="4" fillId="0" borderId="25" xfId="7" quotePrefix="1" applyNumberFormat="1" applyFont="1" applyFill="1" applyBorder="1" applyAlignment="1" applyProtection="1">
      <alignment horizontal="left" vertical="top" wrapText="1"/>
      <protection locked="0"/>
    </xf>
  </cellXfs>
  <cellStyles count="10">
    <cellStyle name="Comma 2" xfId="3"/>
    <cellStyle name="Currency" xfId="1" builtinId="4"/>
    <cellStyle name="Currency 2" xfId="4"/>
    <cellStyle name="Currency 3" xfId="5"/>
    <cellStyle name="Normal" xfId="0" builtinId="0"/>
    <cellStyle name="Normal 2" xfId="6"/>
    <cellStyle name="Normal 2 2" xfId="7"/>
    <cellStyle name="Normal 2 3" xfId="8"/>
    <cellStyle name="Normal 3" xfId="9"/>
    <cellStyle name="Percent" xfId="2" builtinId="5"/>
  </cellStyles>
  <dxfs count="0"/>
  <tableStyles count="0" defaultTableStyle="TableStyleMedium2" defaultPivotStyle="PivotStyleLight16"/>
  <colors>
    <mruColors>
      <color rgb="FFFFFFB9"/>
      <color rgb="FFFFFF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0</xdr:row>
      <xdr:rowOff>2</xdr:rowOff>
    </xdr:from>
    <xdr:to>
      <xdr:col>0</xdr:col>
      <xdr:colOff>1692519</xdr:colOff>
      <xdr:row>3</xdr:row>
      <xdr:rowOff>146538</xdr:rowOff>
    </xdr:to>
    <xdr:pic>
      <xdr:nvPicPr>
        <xdr:cNvPr id="2" name="Picture 1" descr="Energy Logo-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263"/>
        <a:stretch>
          <a:fillRect/>
        </a:stretch>
      </xdr:blipFill>
      <xdr:spPr bwMode="auto">
        <a:xfrm>
          <a:off x="2" y="2"/>
          <a:ext cx="1692517" cy="63231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ogemi.kekana.energy\Local%20Settings\Temporary%20Internet%20Files\Content.Outlook\J2WJZTRP\ESKOM%20Dx%20EPWP%20report%20new%20template%20rev%20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WP report template"/>
      <sheetName val="Tables"/>
    </sheetNames>
    <sheetDataSet>
      <sheetData sheetId="0" refreshError="1"/>
      <sheetData sheetId="1">
        <row r="2">
          <cell r="A2" t="str">
            <v>January</v>
          </cell>
          <cell r="B2" t="str">
            <v>Eastern Cape</v>
          </cell>
          <cell r="C2" t="str">
            <v>Electrification</v>
          </cell>
        </row>
        <row r="3">
          <cell r="A3" t="str">
            <v>February</v>
          </cell>
          <cell r="B3" t="str">
            <v>Free State</v>
          </cell>
          <cell r="C3" t="str">
            <v>Other</v>
          </cell>
        </row>
        <row r="4">
          <cell r="A4" t="str">
            <v>March</v>
          </cell>
          <cell r="B4" t="str">
            <v>Gauteng</v>
          </cell>
        </row>
        <row r="5">
          <cell r="A5" t="str">
            <v>April</v>
          </cell>
          <cell r="B5" t="str">
            <v>Kwazulu-Natal</v>
          </cell>
        </row>
        <row r="6">
          <cell r="A6" t="str">
            <v>May</v>
          </cell>
          <cell r="B6" t="str">
            <v>Limpopo</v>
          </cell>
        </row>
        <row r="7">
          <cell r="A7" t="str">
            <v>June</v>
          </cell>
          <cell r="B7" t="str">
            <v>Mpumalanga</v>
          </cell>
        </row>
        <row r="8">
          <cell r="A8" t="str">
            <v>July</v>
          </cell>
          <cell r="B8" t="str">
            <v>North West</v>
          </cell>
        </row>
        <row r="9">
          <cell r="A9" t="str">
            <v>August</v>
          </cell>
          <cell r="B9" t="str">
            <v>Northern Cape</v>
          </cell>
        </row>
        <row r="10">
          <cell r="A10" t="str">
            <v>September</v>
          </cell>
          <cell r="B10" t="str">
            <v>Western Cape</v>
          </cell>
        </row>
        <row r="11">
          <cell r="A11" t="str">
            <v>October</v>
          </cell>
        </row>
        <row r="12">
          <cell r="A12" t="str">
            <v>November</v>
          </cell>
        </row>
        <row r="13">
          <cell r="A13" t="str">
            <v>December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J59"/>
  <sheetViews>
    <sheetView tabSelected="1" zoomScaleNormal="100" workbookViewId="0">
      <selection activeCell="D8" sqref="D8"/>
    </sheetView>
  </sheetViews>
  <sheetFormatPr defaultRowHeight="12.75" x14ac:dyDescent="0.2"/>
  <cols>
    <col min="1" max="1" width="25.7109375" style="1" customWidth="1"/>
    <col min="2" max="2" width="17.42578125" style="1" customWidth="1"/>
    <col min="3" max="3" width="19.7109375" style="1" customWidth="1"/>
    <col min="4" max="4" width="16.140625" style="1" bestFit="1" customWidth="1"/>
    <col min="5" max="5" width="16.7109375" style="1" customWidth="1"/>
    <col min="6" max="6" width="14" style="1" customWidth="1"/>
    <col min="7" max="9" width="16.7109375" style="1" customWidth="1"/>
    <col min="10" max="10" width="1.5703125" style="34" customWidth="1"/>
    <col min="11" max="11" width="11" style="1" customWidth="1"/>
    <col min="12" max="12" width="10.7109375" style="1" customWidth="1"/>
    <col min="13" max="13" width="13.7109375" style="1" bestFit="1" customWidth="1"/>
    <col min="14" max="16384" width="9.140625" style="1"/>
  </cols>
  <sheetData>
    <row r="1" spans="1:10" x14ac:dyDescent="0.2">
      <c r="B1" s="2" t="s">
        <v>148</v>
      </c>
      <c r="C1" s="3"/>
      <c r="D1" s="3"/>
      <c r="E1" s="3"/>
      <c r="F1" s="3"/>
      <c r="G1" s="3"/>
      <c r="H1" s="3"/>
      <c r="I1" s="4" t="s">
        <v>0</v>
      </c>
      <c r="J1" s="4"/>
    </row>
    <row r="2" spans="1:10" x14ac:dyDescent="0.2">
      <c r="B2" s="5" t="s">
        <v>1</v>
      </c>
      <c r="C2" s="206" t="s">
        <v>150</v>
      </c>
      <c r="D2" s="206"/>
      <c r="E2" s="207"/>
      <c r="F2" s="6"/>
      <c r="G2" s="7" t="s">
        <v>2</v>
      </c>
      <c r="H2" s="204" t="s">
        <v>153</v>
      </c>
      <c r="I2" s="204"/>
      <c r="J2" s="8"/>
    </row>
    <row r="3" spans="1:10" x14ac:dyDescent="0.2">
      <c r="B3" s="5" t="s">
        <v>3</v>
      </c>
      <c r="C3" s="206" t="s">
        <v>151</v>
      </c>
      <c r="D3" s="206"/>
      <c r="E3" s="207"/>
      <c r="F3" s="6"/>
      <c r="G3" s="7" t="s">
        <v>4</v>
      </c>
      <c r="H3" s="282" t="s">
        <v>154</v>
      </c>
      <c r="I3" s="204"/>
      <c r="J3" s="8"/>
    </row>
    <row r="4" spans="1:10" x14ac:dyDescent="0.2">
      <c r="B4" s="5" t="s">
        <v>5</v>
      </c>
      <c r="C4" s="281" t="s">
        <v>152</v>
      </c>
      <c r="D4" s="206"/>
      <c r="E4" s="207"/>
      <c r="F4" s="6"/>
      <c r="G4" s="7" t="s">
        <v>6</v>
      </c>
      <c r="H4" s="282" t="s">
        <v>155</v>
      </c>
      <c r="I4" s="204"/>
      <c r="J4" s="8"/>
    </row>
    <row r="5" spans="1:10" x14ac:dyDescent="0.2">
      <c r="A5" s="5" t="s">
        <v>7</v>
      </c>
      <c r="B5" s="202" t="s">
        <v>157</v>
      </c>
      <c r="C5" s="203"/>
      <c r="D5" s="203"/>
      <c r="E5" s="203"/>
      <c r="F5" s="9"/>
      <c r="G5" s="10" t="s">
        <v>8</v>
      </c>
      <c r="H5" s="204" t="s">
        <v>156</v>
      </c>
      <c r="I5" s="205"/>
      <c r="J5" s="11"/>
    </row>
    <row r="6" spans="1:10" ht="36" x14ac:dyDescent="0.2">
      <c r="A6" s="208" t="s">
        <v>9</v>
      </c>
      <c r="B6" s="12"/>
      <c r="C6" s="13" t="s">
        <v>10</v>
      </c>
      <c r="D6" s="14" t="s">
        <v>11</v>
      </c>
      <c r="E6" s="15" t="s">
        <v>12</v>
      </c>
      <c r="F6" s="16"/>
      <c r="G6" s="4"/>
      <c r="H6" s="8"/>
      <c r="I6" s="11"/>
      <c r="J6" s="11"/>
    </row>
    <row r="7" spans="1:10" x14ac:dyDescent="0.2">
      <c r="A7" s="209"/>
      <c r="B7" s="12" t="s">
        <v>13</v>
      </c>
      <c r="C7" s="197"/>
      <c r="D7" s="196"/>
      <c r="E7" s="195"/>
      <c r="F7" s="16"/>
      <c r="G7" s="4"/>
      <c r="H7" s="8"/>
      <c r="I7" s="11"/>
      <c r="J7" s="11"/>
    </row>
    <row r="8" spans="1:10" x14ac:dyDescent="0.2">
      <c r="A8" s="210"/>
      <c r="B8" s="12" t="s">
        <v>14</v>
      </c>
      <c r="C8" s="197" t="s">
        <v>164</v>
      </c>
      <c r="D8" s="196"/>
      <c r="E8" s="195"/>
      <c r="F8" s="16"/>
      <c r="G8" s="4"/>
      <c r="H8" s="8"/>
      <c r="I8" s="11"/>
      <c r="J8" s="11"/>
    </row>
    <row r="9" spans="1:10" x14ac:dyDescent="0.2">
      <c r="A9" s="7" t="s">
        <v>15</v>
      </c>
      <c r="B9" s="7" t="s">
        <v>16</v>
      </c>
      <c r="C9" s="198">
        <v>43120</v>
      </c>
      <c r="D9" s="7" t="s">
        <v>17</v>
      </c>
      <c r="E9" s="283">
        <v>43159</v>
      </c>
      <c r="F9" s="16"/>
      <c r="G9" s="17"/>
      <c r="H9" s="18"/>
      <c r="I9" s="19"/>
      <c r="J9" s="11"/>
    </row>
    <row r="10" spans="1:10" x14ac:dyDescent="0.2">
      <c r="A10" s="20"/>
      <c r="B10" s="21"/>
      <c r="C10" s="211" t="s">
        <v>18</v>
      </c>
      <c r="D10" s="212"/>
      <c r="E10" s="212"/>
      <c r="F10" s="22"/>
      <c r="G10" s="211" t="s">
        <v>19</v>
      </c>
      <c r="H10" s="212"/>
      <c r="I10" s="213"/>
      <c r="J10" s="11"/>
    </row>
    <row r="11" spans="1:10" ht="25.5" customHeight="1" x14ac:dyDescent="0.2">
      <c r="A11" s="23"/>
      <c r="B11" s="24" t="s">
        <v>20</v>
      </c>
      <c r="C11" s="25" t="s">
        <v>21</v>
      </c>
      <c r="D11" s="25" t="s">
        <v>22</v>
      </c>
      <c r="E11" s="26" t="s">
        <v>23</v>
      </c>
      <c r="F11" s="27"/>
      <c r="G11" s="25" t="s">
        <v>24</v>
      </c>
      <c r="H11" s="25" t="s">
        <v>22</v>
      </c>
      <c r="I11" s="25" t="s">
        <v>23</v>
      </c>
      <c r="J11" s="28"/>
    </row>
    <row r="12" spans="1:10" s="34" customFormat="1" x14ac:dyDescent="0.2">
      <c r="A12" s="29"/>
      <c r="B12" s="199">
        <v>1000000</v>
      </c>
      <c r="C12" s="199">
        <v>0</v>
      </c>
      <c r="D12" s="199">
        <v>0</v>
      </c>
      <c r="E12" s="30">
        <f>(C12-D12)/100</f>
        <v>0</v>
      </c>
      <c r="F12" s="31"/>
      <c r="G12" s="199">
        <v>0</v>
      </c>
      <c r="H12" s="199">
        <v>0</v>
      </c>
      <c r="I12" s="32">
        <f>(G12-H12)/100</f>
        <v>0</v>
      </c>
      <c r="J12" s="33"/>
    </row>
    <row r="13" spans="1:10" s="34" customFormat="1" x14ac:dyDescent="0.2">
      <c r="A13" s="35"/>
      <c r="B13" s="36"/>
      <c r="C13" s="37"/>
      <c r="D13" s="38"/>
      <c r="E13" s="39"/>
      <c r="F13" s="40"/>
      <c r="G13" s="38"/>
      <c r="H13" s="36"/>
      <c r="I13" s="41"/>
      <c r="J13" s="33"/>
    </row>
    <row r="14" spans="1:10" s="34" customFormat="1" x14ac:dyDescent="0.2">
      <c r="A14" s="42"/>
      <c r="B14" s="232" t="s">
        <v>25</v>
      </c>
      <c r="C14" s="233"/>
      <c r="D14" s="43" t="e">
        <f>D12/C12</f>
        <v>#DIV/0!</v>
      </c>
      <c r="E14" s="40"/>
      <c r="F14" s="40"/>
      <c r="G14" s="232" t="s">
        <v>26</v>
      </c>
      <c r="H14" s="233"/>
      <c r="I14" s="43" t="e">
        <f>H12/G12</f>
        <v>#DIV/0!</v>
      </c>
      <c r="J14" s="33"/>
    </row>
    <row r="15" spans="1:10" s="34" customFormat="1" x14ac:dyDescent="0.2">
      <c r="A15" s="42"/>
      <c r="B15" s="8"/>
      <c r="C15" s="11"/>
      <c r="D15" s="33"/>
      <c r="E15" s="44"/>
      <c r="F15" s="44"/>
      <c r="G15" s="45"/>
      <c r="H15" s="18"/>
      <c r="I15" s="46"/>
      <c r="J15" s="33"/>
    </row>
    <row r="16" spans="1:10" s="34" customFormat="1" ht="14.25" customHeight="1" x14ac:dyDescent="0.2">
      <c r="A16" s="47" t="s">
        <v>27</v>
      </c>
      <c r="B16" s="48" t="s">
        <v>28</v>
      </c>
      <c r="C16" s="49" t="s">
        <v>29</v>
      </c>
      <c r="D16" s="50" t="s">
        <v>30</v>
      </c>
      <c r="E16" s="51" t="s">
        <v>31</v>
      </c>
      <c r="F16" s="214" t="s">
        <v>32</v>
      </c>
      <c r="G16" s="215"/>
      <c r="H16" s="215"/>
      <c r="I16" s="216"/>
      <c r="J16" s="33"/>
    </row>
    <row r="17" spans="1:10" ht="14.25" customHeight="1" x14ac:dyDescent="0.2">
      <c r="A17" s="217" t="s">
        <v>33</v>
      </c>
      <c r="B17" s="220">
        <f>E17:E21</f>
        <v>0</v>
      </c>
      <c r="C17" s="7" t="s">
        <v>34</v>
      </c>
      <c r="D17" s="200"/>
      <c r="E17" s="201"/>
      <c r="F17" s="223"/>
      <c r="G17" s="224"/>
      <c r="H17" s="224"/>
      <c r="I17" s="225"/>
      <c r="J17" s="54"/>
    </row>
    <row r="18" spans="1:10" ht="14.25" customHeight="1" x14ac:dyDescent="0.2">
      <c r="A18" s="218"/>
      <c r="B18" s="221"/>
      <c r="C18" s="7" t="s">
        <v>35</v>
      </c>
      <c r="D18" s="200"/>
      <c r="E18" s="201"/>
      <c r="F18" s="226"/>
      <c r="G18" s="227"/>
      <c r="H18" s="227"/>
      <c r="I18" s="228"/>
      <c r="J18" s="54"/>
    </row>
    <row r="19" spans="1:10" ht="14.25" customHeight="1" x14ac:dyDescent="0.2">
      <c r="A19" s="218"/>
      <c r="B19" s="221"/>
      <c r="C19" s="7" t="s">
        <v>36</v>
      </c>
      <c r="D19" s="200"/>
      <c r="E19" s="201"/>
      <c r="F19" s="226"/>
      <c r="G19" s="227"/>
      <c r="H19" s="227"/>
      <c r="I19" s="228"/>
      <c r="J19" s="54"/>
    </row>
    <row r="20" spans="1:10" ht="14.25" customHeight="1" x14ac:dyDescent="0.2">
      <c r="A20" s="218"/>
      <c r="B20" s="221"/>
      <c r="C20" s="7" t="s">
        <v>37</v>
      </c>
      <c r="D20" s="200"/>
      <c r="E20" s="201"/>
      <c r="F20" s="226"/>
      <c r="G20" s="227"/>
      <c r="H20" s="227"/>
      <c r="I20" s="228"/>
      <c r="J20" s="54"/>
    </row>
    <row r="21" spans="1:10" ht="14.25" customHeight="1" x14ac:dyDescent="0.2">
      <c r="A21" s="219"/>
      <c r="B21" s="222"/>
      <c r="C21" s="7" t="s">
        <v>38</v>
      </c>
      <c r="D21" s="200"/>
      <c r="E21" s="201"/>
      <c r="F21" s="229"/>
      <c r="G21" s="230"/>
      <c r="H21" s="230"/>
      <c r="I21" s="231"/>
      <c r="J21" s="54"/>
    </row>
    <row r="22" spans="1:10" ht="14.25" customHeight="1" x14ac:dyDescent="0.2">
      <c r="A22" s="55"/>
      <c r="B22" s="55"/>
      <c r="D22" s="56"/>
      <c r="E22" s="57"/>
      <c r="F22" s="58"/>
      <c r="G22" s="58"/>
      <c r="H22" s="58"/>
      <c r="I22" s="59"/>
      <c r="J22" s="54"/>
    </row>
    <row r="23" spans="1:10" ht="14.25" hidden="1" customHeight="1" x14ac:dyDescent="0.2">
      <c r="A23" s="234" t="s">
        <v>39</v>
      </c>
      <c r="B23" s="237">
        <f>AVERAGE(E23:E26)</f>
        <v>1.2500000000000001E-2</v>
      </c>
      <c r="C23" s="7" t="s">
        <v>40</v>
      </c>
      <c r="D23" s="52"/>
      <c r="E23" s="53">
        <v>0.05</v>
      </c>
      <c r="F23" s="240" t="s">
        <v>41</v>
      </c>
      <c r="G23" s="241"/>
      <c r="H23" s="241"/>
      <c r="I23" s="242"/>
      <c r="J23" s="54"/>
    </row>
    <row r="24" spans="1:10" ht="14.25" hidden="1" customHeight="1" x14ac:dyDescent="0.2">
      <c r="A24" s="235"/>
      <c r="B24" s="238"/>
      <c r="C24" s="7" t="s">
        <v>42</v>
      </c>
      <c r="D24" s="52"/>
      <c r="E24" s="53">
        <v>0</v>
      </c>
      <c r="F24" s="243"/>
      <c r="G24" s="244"/>
      <c r="H24" s="244"/>
      <c r="I24" s="245"/>
      <c r="J24" s="54"/>
    </row>
    <row r="25" spans="1:10" ht="14.25" hidden="1" customHeight="1" x14ac:dyDescent="0.2">
      <c r="A25" s="235"/>
      <c r="B25" s="238"/>
      <c r="C25" s="7" t="s">
        <v>43</v>
      </c>
      <c r="D25" s="52"/>
      <c r="E25" s="53">
        <v>0</v>
      </c>
      <c r="F25" s="243"/>
      <c r="G25" s="244"/>
      <c r="H25" s="244"/>
      <c r="I25" s="245"/>
      <c r="J25" s="54"/>
    </row>
    <row r="26" spans="1:10" ht="14.25" hidden="1" customHeight="1" x14ac:dyDescent="0.2">
      <c r="A26" s="236"/>
      <c r="B26" s="239"/>
      <c r="C26" s="7" t="s">
        <v>44</v>
      </c>
      <c r="D26" s="52"/>
      <c r="E26" s="53">
        <v>0</v>
      </c>
      <c r="F26" s="246"/>
      <c r="G26" s="247"/>
      <c r="H26" s="247"/>
      <c r="I26" s="248"/>
      <c r="J26" s="54"/>
    </row>
    <row r="27" spans="1:10" ht="15" hidden="1" customHeight="1" x14ac:dyDescent="0.2">
      <c r="A27" s="55"/>
      <c r="B27" s="55"/>
      <c r="D27" s="56"/>
      <c r="E27" s="57"/>
      <c r="F27" s="58"/>
      <c r="G27" s="58"/>
      <c r="H27" s="58"/>
      <c r="I27" s="59"/>
      <c r="J27" s="54"/>
    </row>
    <row r="28" spans="1:10" ht="14.25" hidden="1" customHeight="1" x14ac:dyDescent="0.2">
      <c r="A28" s="234" t="s">
        <v>45</v>
      </c>
      <c r="B28" s="237" t="e">
        <f>AVERAGE(E28:E30)</f>
        <v>#DIV/0!</v>
      </c>
      <c r="C28" s="7" t="s">
        <v>46</v>
      </c>
      <c r="D28" s="52"/>
      <c r="E28" s="53" t="s">
        <v>47</v>
      </c>
      <c r="F28" s="240"/>
      <c r="G28" s="241"/>
      <c r="H28" s="241"/>
      <c r="I28" s="242"/>
      <c r="J28" s="54"/>
    </row>
    <row r="29" spans="1:10" ht="14.25" hidden="1" customHeight="1" x14ac:dyDescent="0.2">
      <c r="A29" s="235"/>
      <c r="B29" s="238"/>
      <c r="C29" s="7" t="s">
        <v>48</v>
      </c>
      <c r="D29" s="52"/>
      <c r="E29" s="53" t="s">
        <v>47</v>
      </c>
      <c r="F29" s="243"/>
      <c r="G29" s="244"/>
      <c r="H29" s="244"/>
      <c r="I29" s="245"/>
      <c r="J29" s="54"/>
    </row>
    <row r="30" spans="1:10" ht="14.25" hidden="1" customHeight="1" x14ac:dyDescent="0.2">
      <c r="A30" s="236"/>
      <c r="B30" s="239"/>
      <c r="C30" s="7" t="s">
        <v>49</v>
      </c>
      <c r="D30" s="52"/>
      <c r="E30" s="53" t="s">
        <v>47</v>
      </c>
      <c r="F30" s="246"/>
      <c r="G30" s="247"/>
      <c r="H30" s="247"/>
      <c r="I30" s="248"/>
      <c r="J30" s="54"/>
    </row>
    <row r="31" spans="1:10" ht="15" hidden="1" customHeight="1" x14ac:dyDescent="0.2">
      <c r="A31" s="55"/>
      <c r="B31" s="55"/>
      <c r="D31" s="56"/>
      <c r="E31" s="57"/>
      <c r="F31" s="58"/>
      <c r="G31" s="58"/>
      <c r="H31" s="58"/>
      <c r="I31" s="59"/>
      <c r="J31" s="54"/>
    </row>
    <row r="32" spans="1:10" ht="14.25" hidden="1" customHeight="1" x14ac:dyDescent="0.2">
      <c r="A32" s="249" t="s">
        <v>50</v>
      </c>
      <c r="B32" s="252">
        <f>AVERAGE(E17,E18,E21,E23,E24,E25,E26,E28,E29,E30,E32,E34)</f>
        <v>0.25833333333333336</v>
      </c>
      <c r="C32" s="7" t="s">
        <v>51</v>
      </c>
      <c r="D32" s="52"/>
      <c r="E32" s="53">
        <v>0.5</v>
      </c>
      <c r="F32" s="255"/>
      <c r="G32" s="256"/>
      <c r="H32" s="256"/>
      <c r="I32" s="257"/>
      <c r="J32" s="54"/>
    </row>
    <row r="33" spans="1:10" ht="14.25" hidden="1" customHeight="1" x14ac:dyDescent="0.2">
      <c r="A33" s="250"/>
      <c r="B33" s="253"/>
      <c r="C33" s="264"/>
      <c r="D33" s="265"/>
      <c r="E33" s="266"/>
      <c r="F33" s="258"/>
      <c r="G33" s="259"/>
      <c r="H33" s="259"/>
      <c r="I33" s="260"/>
      <c r="J33" s="54"/>
    </row>
    <row r="34" spans="1:10" ht="14.25" hidden="1" customHeight="1" x14ac:dyDescent="0.2">
      <c r="A34" s="251"/>
      <c r="B34" s="254"/>
      <c r="C34" s="7" t="s">
        <v>52</v>
      </c>
      <c r="D34" s="52"/>
      <c r="E34" s="53">
        <v>1</v>
      </c>
      <c r="F34" s="261"/>
      <c r="G34" s="262"/>
      <c r="H34" s="262"/>
      <c r="I34" s="263"/>
      <c r="J34" s="54"/>
    </row>
    <row r="35" spans="1:10" s="67" customFormat="1" ht="15" hidden="1" customHeight="1" x14ac:dyDescent="0.2">
      <c r="A35" s="60"/>
      <c r="B35" s="61"/>
      <c r="C35" s="62"/>
      <c r="D35" s="63"/>
      <c r="E35" s="64"/>
      <c r="F35" s="64"/>
      <c r="G35" s="64"/>
      <c r="H35" s="64"/>
      <c r="I35" s="65"/>
      <c r="J35" s="66"/>
    </row>
    <row r="36" spans="1:10" ht="27" customHeight="1" x14ac:dyDescent="0.2">
      <c r="A36" s="21" t="s">
        <v>53</v>
      </c>
      <c r="B36" s="270" t="s">
        <v>54</v>
      </c>
      <c r="C36" s="271"/>
      <c r="D36" s="271"/>
      <c r="E36" s="271"/>
      <c r="F36" s="272" t="s">
        <v>55</v>
      </c>
      <c r="G36" s="273"/>
      <c r="H36" s="273"/>
      <c r="I36" s="274"/>
      <c r="J36" s="68"/>
    </row>
    <row r="37" spans="1:10" ht="57" customHeight="1" x14ac:dyDescent="0.2">
      <c r="A37" s="69" t="s">
        <v>56</v>
      </c>
      <c r="B37" s="275"/>
      <c r="C37" s="276"/>
      <c r="D37" s="276"/>
      <c r="E37" s="277"/>
      <c r="F37" s="275"/>
      <c r="G37" s="276"/>
      <c r="H37" s="276"/>
      <c r="I37" s="277"/>
      <c r="J37" s="70"/>
    </row>
    <row r="38" spans="1:10" ht="57" customHeight="1" x14ac:dyDescent="0.2">
      <c r="A38" s="69" t="s">
        <v>57</v>
      </c>
      <c r="B38" s="275"/>
      <c r="C38" s="276"/>
      <c r="D38" s="276"/>
      <c r="E38" s="277"/>
      <c r="F38" s="275"/>
      <c r="G38" s="276"/>
      <c r="H38" s="276"/>
      <c r="I38" s="277"/>
      <c r="J38" s="71"/>
    </row>
    <row r="39" spans="1:10" s="34" customFormat="1" ht="15" customHeight="1" x14ac:dyDescent="0.2">
      <c r="A39" s="72"/>
      <c r="B39" s="267"/>
      <c r="C39" s="267"/>
      <c r="D39" s="267"/>
      <c r="E39" s="267"/>
      <c r="F39" s="73"/>
      <c r="G39" s="267"/>
      <c r="H39" s="267"/>
      <c r="I39" s="267"/>
      <c r="J39" s="74"/>
    </row>
    <row r="40" spans="1:10" x14ac:dyDescent="0.2">
      <c r="A40" s="25" t="s">
        <v>58</v>
      </c>
      <c r="B40" s="268" t="s">
        <v>59</v>
      </c>
      <c r="C40" s="269"/>
      <c r="D40" s="269"/>
      <c r="E40" s="269"/>
      <c r="F40" s="269"/>
      <c r="G40" s="269"/>
      <c r="H40" s="269"/>
      <c r="I40" s="269"/>
      <c r="J40" s="74"/>
    </row>
    <row r="41" spans="1:10" x14ac:dyDescent="0.2">
      <c r="A41" s="28"/>
      <c r="B41" s="74"/>
      <c r="C41" s="74"/>
      <c r="D41" s="74"/>
      <c r="E41" s="74"/>
      <c r="F41" s="74"/>
      <c r="G41" s="74"/>
      <c r="H41" s="74"/>
      <c r="I41" s="74"/>
      <c r="J41" s="74"/>
    </row>
    <row r="42" spans="1:10" x14ac:dyDescent="0.2">
      <c r="A42" s="75" t="s">
        <v>60</v>
      </c>
      <c r="B42" s="76"/>
      <c r="C42" s="76"/>
      <c r="D42" s="76"/>
      <c r="E42" s="76"/>
      <c r="F42" s="76"/>
      <c r="G42" s="76"/>
      <c r="H42" s="76"/>
      <c r="I42" s="76"/>
      <c r="J42" s="77"/>
    </row>
    <row r="43" spans="1:10" x14ac:dyDescent="0.2">
      <c r="A43" s="77" t="s">
        <v>61</v>
      </c>
      <c r="B43" s="76"/>
      <c r="C43" s="76"/>
      <c r="D43" s="76"/>
      <c r="E43" s="76"/>
      <c r="F43" s="76"/>
      <c r="G43" s="76"/>
      <c r="H43" s="76"/>
      <c r="I43" s="76"/>
      <c r="J43" s="77"/>
    </row>
    <row r="44" spans="1:10" x14ac:dyDescent="0.2">
      <c r="A44" s="77" t="s">
        <v>62</v>
      </c>
      <c r="B44" s="76"/>
      <c r="C44" s="76"/>
      <c r="D44" s="76"/>
      <c r="E44" s="76"/>
      <c r="F44" s="76"/>
      <c r="G44" s="76"/>
      <c r="H44" s="76"/>
      <c r="I44" s="76"/>
      <c r="J44" s="77"/>
    </row>
    <row r="45" spans="1:10" x14ac:dyDescent="0.2">
      <c r="A45" s="78" t="s">
        <v>63</v>
      </c>
      <c r="B45" s="76"/>
      <c r="C45" s="76"/>
      <c r="D45" s="76"/>
      <c r="E45" s="76"/>
      <c r="F45" s="76"/>
      <c r="G45" s="76"/>
      <c r="H45" s="76"/>
      <c r="I45" s="76"/>
      <c r="J45" s="77"/>
    </row>
    <row r="46" spans="1:10" x14ac:dyDescent="0.2">
      <c r="A46" s="78" t="s">
        <v>64</v>
      </c>
      <c r="B46" s="76"/>
      <c r="C46" s="76"/>
      <c r="D46" s="76"/>
      <c r="E46" s="76"/>
      <c r="F46" s="76"/>
      <c r="G46" s="76"/>
      <c r="H46" s="76"/>
      <c r="I46" s="76"/>
      <c r="J46" s="77"/>
    </row>
    <row r="47" spans="1:10" x14ac:dyDescent="0.2">
      <c r="A47" s="76" t="s">
        <v>65</v>
      </c>
      <c r="B47" s="76"/>
      <c r="C47" s="76"/>
      <c r="D47" s="76"/>
      <c r="E47" s="76"/>
      <c r="F47" s="76"/>
      <c r="G47" s="76"/>
      <c r="H47" s="76"/>
      <c r="I47" s="76"/>
      <c r="J47" s="77"/>
    </row>
    <row r="48" spans="1:10" x14ac:dyDescent="0.2">
      <c r="A48" s="76" t="s">
        <v>66</v>
      </c>
      <c r="B48" s="76"/>
      <c r="C48" s="76"/>
      <c r="D48" s="76"/>
      <c r="E48" s="76"/>
      <c r="F48" s="76"/>
      <c r="G48" s="76"/>
      <c r="H48" s="76"/>
      <c r="I48" s="76"/>
      <c r="J48" s="77"/>
    </row>
    <row r="49" spans="1:10" x14ac:dyDescent="0.2">
      <c r="A49" s="75" t="s">
        <v>67</v>
      </c>
      <c r="B49" s="76"/>
      <c r="C49" s="76"/>
      <c r="D49" s="76"/>
      <c r="E49" s="76"/>
      <c r="F49" s="76"/>
      <c r="G49" s="76"/>
      <c r="H49" s="76"/>
      <c r="I49" s="76"/>
      <c r="J49" s="77"/>
    </row>
    <row r="50" spans="1:10" x14ac:dyDescent="0.2">
      <c r="A50" s="76" t="s">
        <v>68</v>
      </c>
      <c r="B50" s="76"/>
      <c r="C50" s="76"/>
      <c r="D50" s="76"/>
      <c r="E50" s="76"/>
      <c r="F50" s="76"/>
      <c r="G50" s="76"/>
      <c r="H50" s="76"/>
      <c r="I50" s="76"/>
      <c r="J50" s="77"/>
    </row>
    <row r="51" spans="1:10" x14ac:dyDescent="0.2">
      <c r="A51" s="76" t="s">
        <v>69</v>
      </c>
      <c r="B51" s="76"/>
      <c r="C51" s="76"/>
      <c r="D51" s="76"/>
      <c r="E51" s="76"/>
      <c r="F51" s="76"/>
      <c r="G51" s="76"/>
      <c r="H51" s="76"/>
      <c r="I51" s="76"/>
      <c r="J51" s="77"/>
    </row>
    <row r="52" spans="1:10" x14ac:dyDescent="0.2">
      <c r="A52" s="76" t="s">
        <v>70</v>
      </c>
      <c r="B52" s="76"/>
      <c r="C52" s="76"/>
      <c r="D52" s="76"/>
      <c r="E52" s="76"/>
      <c r="F52" s="76"/>
      <c r="G52" s="76"/>
      <c r="H52" s="76"/>
      <c r="I52" s="76"/>
      <c r="J52" s="77"/>
    </row>
    <row r="53" spans="1:10" x14ac:dyDescent="0.2">
      <c r="A53" s="76" t="s">
        <v>71</v>
      </c>
      <c r="B53" s="76"/>
      <c r="C53" s="76"/>
      <c r="D53" s="76"/>
      <c r="E53" s="76"/>
      <c r="F53" s="76"/>
      <c r="G53" s="76"/>
      <c r="H53" s="76"/>
      <c r="I53" s="76"/>
      <c r="J53" s="77"/>
    </row>
    <row r="54" spans="1:10" x14ac:dyDescent="0.2">
      <c r="A54" s="76" t="s">
        <v>72</v>
      </c>
      <c r="B54" s="76"/>
      <c r="C54" s="76"/>
      <c r="D54" s="76"/>
      <c r="E54" s="76"/>
      <c r="F54" s="76"/>
      <c r="G54" s="76"/>
      <c r="H54" s="76"/>
      <c r="I54" s="76"/>
      <c r="J54" s="77"/>
    </row>
    <row r="55" spans="1:10" x14ac:dyDescent="0.2">
      <c r="A55" s="76" t="s">
        <v>73</v>
      </c>
      <c r="B55" s="76"/>
      <c r="C55" s="76"/>
      <c r="D55" s="76"/>
      <c r="E55" s="76"/>
      <c r="F55" s="76"/>
      <c r="G55" s="76"/>
      <c r="H55" s="76"/>
      <c r="I55" s="76"/>
      <c r="J55" s="77"/>
    </row>
    <row r="56" spans="1:10" x14ac:dyDescent="0.2">
      <c r="A56" s="76" t="s">
        <v>74</v>
      </c>
      <c r="B56" s="76"/>
      <c r="C56" s="76"/>
      <c r="D56" s="76"/>
      <c r="E56" s="76"/>
      <c r="F56" s="76"/>
      <c r="G56" s="76"/>
      <c r="H56" s="76"/>
      <c r="I56" s="76"/>
      <c r="J56" s="77"/>
    </row>
    <row r="57" spans="1:10" x14ac:dyDescent="0.2">
      <c r="A57" s="76" t="s">
        <v>75</v>
      </c>
      <c r="B57" s="76"/>
      <c r="C57" s="76"/>
      <c r="D57" s="76"/>
      <c r="E57" s="76"/>
      <c r="F57" s="76"/>
      <c r="G57" s="76"/>
      <c r="H57" s="76"/>
      <c r="I57" s="76"/>
      <c r="J57" s="77"/>
    </row>
    <row r="58" spans="1:10" x14ac:dyDescent="0.2">
      <c r="A58" s="76" t="s">
        <v>74</v>
      </c>
      <c r="C58" s="76"/>
      <c r="D58" s="76"/>
      <c r="E58" s="76"/>
      <c r="F58" s="76"/>
      <c r="G58" s="76"/>
      <c r="H58" s="76"/>
      <c r="I58" s="76"/>
      <c r="J58" s="77"/>
    </row>
    <row r="59" spans="1:10" x14ac:dyDescent="0.2">
      <c r="A59" s="76" t="s">
        <v>75</v>
      </c>
      <c r="C59" s="76"/>
      <c r="D59" s="76"/>
      <c r="E59" s="76"/>
      <c r="F59" s="76"/>
      <c r="G59" s="76"/>
      <c r="H59" s="76"/>
      <c r="I59" s="76"/>
      <c r="J59" s="77"/>
    </row>
  </sheetData>
  <sheetProtection password="8D7B" sheet="1" objects="1" scenarios="1"/>
  <mergeCells count="36">
    <mergeCell ref="B40:I40"/>
    <mergeCell ref="B36:E36"/>
    <mergeCell ref="F36:I36"/>
    <mergeCell ref="B37:E37"/>
    <mergeCell ref="F37:I37"/>
    <mergeCell ref="B38:E38"/>
    <mergeCell ref="F38:I38"/>
    <mergeCell ref="A32:A34"/>
    <mergeCell ref="B32:B34"/>
    <mergeCell ref="F32:I34"/>
    <mergeCell ref="C33:E33"/>
    <mergeCell ref="B39:E39"/>
    <mergeCell ref="G39:I39"/>
    <mergeCell ref="A23:A26"/>
    <mergeCell ref="B23:B26"/>
    <mergeCell ref="F23:I26"/>
    <mergeCell ref="A28:A30"/>
    <mergeCell ref="B28:B30"/>
    <mergeCell ref="F28:I30"/>
    <mergeCell ref="A6:A8"/>
    <mergeCell ref="C10:E10"/>
    <mergeCell ref="G10:I10"/>
    <mergeCell ref="F16:I16"/>
    <mergeCell ref="A17:A21"/>
    <mergeCell ref="B17:B21"/>
    <mergeCell ref="F17:I21"/>
    <mergeCell ref="B14:C14"/>
    <mergeCell ref="G14:H14"/>
    <mergeCell ref="B5:E5"/>
    <mergeCell ref="H5:I5"/>
    <mergeCell ref="C2:E2"/>
    <mergeCell ref="H2:I2"/>
    <mergeCell ref="C3:E3"/>
    <mergeCell ref="H3:I3"/>
    <mergeCell ref="C4:E4"/>
    <mergeCell ref="H4:I4"/>
  </mergeCells>
  <conditionalFormatting sqref="D21">
    <cfRule type="iconSet" priority="1">
      <iconSet iconSet="5Arrows">
        <cfvo type="percent" val="0"/>
        <cfvo type="percent" val="20"/>
        <cfvo type="percent" val="40"/>
        <cfvo type="percent" val="60"/>
        <cfvo type="percent" val="80"/>
      </iconSet>
    </cfRule>
  </conditionalFormatting>
  <pageMargins left="0.75" right="0.75" top="0.41" bottom="0.49" header="0.5" footer="0.5"/>
  <pageSetup paperSize="9" scale="73" orientation="landscape" r:id="rId1"/>
  <headerFooter alignWithMargins="0"/>
  <colBreaks count="2" manualBreakCount="2">
    <brk id="9" max="48" man="1"/>
    <brk id="10" max="48"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workbookViewId="0">
      <selection activeCell="J23" sqref="J23"/>
    </sheetView>
  </sheetViews>
  <sheetFormatPr defaultColWidth="10.42578125" defaultRowHeight="24" customHeight="1" x14ac:dyDescent="0.2"/>
  <cols>
    <col min="1" max="1" width="20.7109375" style="79" customWidth="1"/>
    <col min="2" max="2" width="15.28515625" style="79" customWidth="1"/>
    <col min="3" max="3" width="14.85546875" style="80" customWidth="1"/>
    <col min="4" max="4" width="10.42578125" style="81" customWidth="1"/>
    <col min="5" max="5" width="11.140625" style="81" customWidth="1"/>
    <col min="6" max="6" width="17.140625" style="81" customWidth="1"/>
    <col min="7" max="7" width="19" style="82" customWidth="1"/>
    <col min="8" max="8" width="18.140625" style="83" customWidth="1"/>
    <col min="9" max="9" width="13.85546875" style="83" customWidth="1"/>
    <col min="10" max="10" width="12.28515625" style="83" customWidth="1"/>
    <col min="11" max="11" width="10.42578125" style="83" customWidth="1"/>
    <col min="12" max="12" width="14" style="84" customWidth="1"/>
    <col min="13" max="13" width="11.85546875" style="85" customWidth="1"/>
    <col min="14" max="255" width="9.140625" style="85" customWidth="1"/>
    <col min="256" max="256" width="10.42578125" style="85"/>
    <col min="257" max="257" width="20.7109375" style="85" customWidth="1"/>
    <col min="258" max="258" width="15.28515625" style="85" customWidth="1"/>
    <col min="259" max="259" width="14.85546875" style="85" customWidth="1"/>
    <col min="260" max="260" width="10.42578125" style="85" customWidth="1"/>
    <col min="261" max="261" width="11.140625" style="85" customWidth="1"/>
    <col min="262" max="262" width="17.140625" style="85" customWidth="1"/>
    <col min="263" max="263" width="19" style="85" customWidth="1"/>
    <col min="264" max="264" width="18.140625" style="85" customWidth="1"/>
    <col min="265" max="265" width="13.85546875" style="85" customWidth="1"/>
    <col min="266" max="266" width="12.28515625" style="85" customWidth="1"/>
    <col min="267" max="267" width="10.42578125" style="85" customWidth="1"/>
    <col min="268" max="268" width="14" style="85" customWidth="1"/>
    <col min="269" max="269" width="11.85546875" style="85" customWidth="1"/>
    <col min="270" max="511" width="9.140625" style="85" customWidth="1"/>
    <col min="512" max="512" width="10.42578125" style="85"/>
    <col min="513" max="513" width="20.7109375" style="85" customWidth="1"/>
    <col min="514" max="514" width="15.28515625" style="85" customWidth="1"/>
    <col min="515" max="515" width="14.85546875" style="85" customWidth="1"/>
    <col min="516" max="516" width="10.42578125" style="85" customWidth="1"/>
    <col min="517" max="517" width="11.140625" style="85" customWidth="1"/>
    <col min="518" max="518" width="17.140625" style="85" customWidth="1"/>
    <col min="519" max="519" width="19" style="85" customWidth="1"/>
    <col min="520" max="520" width="18.140625" style="85" customWidth="1"/>
    <col min="521" max="521" width="13.85546875" style="85" customWidth="1"/>
    <col min="522" max="522" width="12.28515625" style="85" customWidth="1"/>
    <col min="523" max="523" width="10.42578125" style="85" customWidth="1"/>
    <col min="524" max="524" width="14" style="85" customWidth="1"/>
    <col min="525" max="525" width="11.85546875" style="85" customWidth="1"/>
    <col min="526" max="767" width="9.140625" style="85" customWidth="1"/>
    <col min="768" max="768" width="10.42578125" style="85"/>
    <col min="769" max="769" width="20.7109375" style="85" customWidth="1"/>
    <col min="770" max="770" width="15.28515625" style="85" customWidth="1"/>
    <col min="771" max="771" width="14.85546875" style="85" customWidth="1"/>
    <col min="772" max="772" width="10.42578125" style="85" customWidth="1"/>
    <col min="773" max="773" width="11.140625" style="85" customWidth="1"/>
    <col min="774" max="774" width="17.140625" style="85" customWidth="1"/>
    <col min="775" max="775" width="19" style="85" customWidth="1"/>
    <col min="776" max="776" width="18.140625" style="85" customWidth="1"/>
    <col min="777" max="777" width="13.85546875" style="85" customWidth="1"/>
    <col min="778" max="778" width="12.28515625" style="85" customWidth="1"/>
    <col min="779" max="779" width="10.42578125" style="85" customWidth="1"/>
    <col min="780" max="780" width="14" style="85" customWidth="1"/>
    <col min="781" max="781" width="11.85546875" style="85" customWidth="1"/>
    <col min="782" max="1023" width="9.140625" style="85" customWidth="1"/>
    <col min="1024" max="1024" width="10.42578125" style="85"/>
    <col min="1025" max="1025" width="20.7109375" style="85" customWidth="1"/>
    <col min="1026" max="1026" width="15.28515625" style="85" customWidth="1"/>
    <col min="1027" max="1027" width="14.85546875" style="85" customWidth="1"/>
    <col min="1028" max="1028" width="10.42578125" style="85" customWidth="1"/>
    <col min="1029" max="1029" width="11.140625" style="85" customWidth="1"/>
    <col min="1030" max="1030" width="17.140625" style="85" customWidth="1"/>
    <col min="1031" max="1031" width="19" style="85" customWidth="1"/>
    <col min="1032" max="1032" width="18.140625" style="85" customWidth="1"/>
    <col min="1033" max="1033" width="13.85546875" style="85" customWidth="1"/>
    <col min="1034" max="1034" width="12.28515625" style="85" customWidth="1"/>
    <col min="1035" max="1035" width="10.42578125" style="85" customWidth="1"/>
    <col min="1036" max="1036" width="14" style="85" customWidth="1"/>
    <col min="1037" max="1037" width="11.85546875" style="85" customWidth="1"/>
    <col min="1038" max="1279" width="9.140625" style="85" customWidth="1"/>
    <col min="1280" max="1280" width="10.42578125" style="85"/>
    <col min="1281" max="1281" width="20.7109375" style="85" customWidth="1"/>
    <col min="1282" max="1282" width="15.28515625" style="85" customWidth="1"/>
    <col min="1283" max="1283" width="14.85546875" style="85" customWidth="1"/>
    <col min="1284" max="1284" width="10.42578125" style="85" customWidth="1"/>
    <col min="1285" max="1285" width="11.140625" style="85" customWidth="1"/>
    <col min="1286" max="1286" width="17.140625" style="85" customWidth="1"/>
    <col min="1287" max="1287" width="19" style="85" customWidth="1"/>
    <col min="1288" max="1288" width="18.140625" style="85" customWidth="1"/>
    <col min="1289" max="1289" width="13.85546875" style="85" customWidth="1"/>
    <col min="1290" max="1290" width="12.28515625" style="85" customWidth="1"/>
    <col min="1291" max="1291" width="10.42578125" style="85" customWidth="1"/>
    <col min="1292" max="1292" width="14" style="85" customWidth="1"/>
    <col min="1293" max="1293" width="11.85546875" style="85" customWidth="1"/>
    <col min="1294" max="1535" width="9.140625" style="85" customWidth="1"/>
    <col min="1536" max="1536" width="10.42578125" style="85"/>
    <col min="1537" max="1537" width="20.7109375" style="85" customWidth="1"/>
    <col min="1538" max="1538" width="15.28515625" style="85" customWidth="1"/>
    <col min="1539" max="1539" width="14.85546875" style="85" customWidth="1"/>
    <col min="1540" max="1540" width="10.42578125" style="85" customWidth="1"/>
    <col min="1541" max="1541" width="11.140625" style="85" customWidth="1"/>
    <col min="1542" max="1542" width="17.140625" style="85" customWidth="1"/>
    <col min="1543" max="1543" width="19" style="85" customWidth="1"/>
    <col min="1544" max="1544" width="18.140625" style="85" customWidth="1"/>
    <col min="1545" max="1545" width="13.85546875" style="85" customWidth="1"/>
    <col min="1546" max="1546" width="12.28515625" style="85" customWidth="1"/>
    <col min="1547" max="1547" width="10.42578125" style="85" customWidth="1"/>
    <col min="1548" max="1548" width="14" style="85" customWidth="1"/>
    <col min="1549" max="1549" width="11.85546875" style="85" customWidth="1"/>
    <col min="1550" max="1791" width="9.140625" style="85" customWidth="1"/>
    <col min="1792" max="1792" width="10.42578125" style="85"/>
    <col min="1793" max="1793" width="20.7109375" style="85" customWidth="1"/>
    <col min="1794" max="1794" width="15.28515625" style="85" customWidth="1"/>
    <col min="1795" max="1795" width="14.85546875" style="85" customWidth="1"/>
    <col min="1796" max="1796" width="10.42578125" style="85" customWidth="1"/>
    <col min="1797" max="1797" width="11.140625" style="85" customWidth="1"/>
    <col min="1798" max="1798" width="17.140625" style="85" customWidth="1"/>
    <col min="1799" max="1799" width="19" style="85" customWidth="1"/>
    <col min="1800" max="1800" width="18.140625" style="85" customWidth="1"/>
    <col min="1801" max="1801" width="13.85546875" style="85" customWidth="1"/>
    <col min="1802" max="1802" width="12.28515625" style="85" customWidth="1"/>
    <col min="1803" max="1803" width="10.42578125" style="85" customWidth="1"/>
    <col min="1804" max="1804" width="14" style="85" customWidth="1"/>
    <col min="1805" max="1805" width="11.85546875" style="85" customWidth="1"/>
    <col min="1806" max="2047" width="9.140625" style="85" customWidth="1"/>
    <col min="2048" max="2048" width="10.42578125" style="85"/>
    <col min="2049" max="2049" width="20.7109375" style="85" customWidth="1"/>
    <col min="2050" max="2050" width="15.28515625" style="85" customWidth="1"/>
    <col min="2051" max="2051" width="14.85546875" style="85" customWidth="1"/>
    <col min="2052" max="2052" width="10.42578125" style="85" customWidth="1"/>
    <col min="2053" max="2053" width="11.140625" style="85" customWidth="1"/>
    <col min="2054" max="2054" width="17.140625" style="85" customWidth="1"/>
    <col min="2055" max="2055" width="19" style="85" customWidth="1"/>
    <col min="2056" max="2056" width="18.140625" style="85" customWidth="1"/>
    <col min="2057" max="2057" width="13.85546875" style="85" customWidth="1"/>
    <col min="2058" max="2058" width="12.28515625" style="85" customWidth="1"/>
    <col min="2059" max="2059" width="10.42578125" style="85" customWidth="1"/>
    <col min="2060" max="2060" width="14" style="85" customWidth="1"/>
    <col min="2061" max="2061" width="11.85546875" style="85" customWidth="1"/>
    <col min="2062" max="2303" width="9.140625" style="85" customWidth="1"/>
    <col min="2304" max="2304" width="10.42578125" style="85"/>
    <col min="2305" max="2305" width="20.7109375" style="85" customWidth="1"/>
    <col min="2306" max="2306" width="15.28515625" style="85" customWidth="1"/>
    <col min="2307" max="2307" width="14.85546875" style="85" customWidth="1"/>
    <col min="2308" max="2308" width="10.42578125" style="85" customWidth="1"/>
    <col min="2309" max="2309" width="11.140625" style="85" customWidth="1"/>
    <col min="2310" max="2310" width="17.140625" style="85" customWidth="1"/>
    <col min="2311" max="2311" width="19" style="85" customWidth="1"/>
    <col min="2312" max="2312" width="18.140625" style="85" customWidth="1"/>
    <col min="2313" max="2313" width="13.85546875" style="85" customWidth="1"/>
    <col min="2314" max="2314" width="12.28515625" style="85" customWidth="1"/>
    <col min="2315" max="2315" width="10.42578125" style="85" customWidth="1"/>
    <col min="2316" max="2316" width="14" style="85" customWidth="1"/>
    <col min="2317" max="2317" width="11.85546875" style="85" customWidth="1"/>
    <col min="2318" max="2559" width="9.140625" style="85" customWidth="1"/>
    <col min="2560" max="2560" width="10.42578125" style="85"/>
    <col min="2561" max="2561" width="20.7109375" style="85" customWidth="1"/>
    <col min="2562" max="2562" width="15.28515625" style="85" customWidth="1"/>
    <col min="2563" max="2563" width="14.85546875" style="85" customWidth="1"/>
    <col min="2564" max="2564" width="10.42578125" style="85" customWidth="1"/>
    <col min="2565" max="2565" width="11.140625" style="85" customWidth="1"/>
    <col min="2566" max="2566" width="17.140625" style="85" customWidth="1"/>
    <col min="2567" max="2567" width="19" style="85" customWidth="1"/>
    <col min="2568" max="2568" width="18.140625" style="85" customWidth="1"/>
    <col min="2569" max="2569" width="13.85546875" style="85" customWidth="1"/>
    <col min="2570" max="2570" width="12.28515625" style="85" customWidth="1"/>
    <col min="2571" max="2571" width="10.42578125" style="85" customWidth="1"/>
    <col min="2572" max="2572" width="14" style="85" customWidth="1"/>
    <col min="2573" max="2573" width="11.85546875" style="85" customWidth="1"/>
    <col min="2574" max="2815" width="9.140625" style="85" customWidth="1"/>
    <col min="2816" max="2816" width="10.42578125" style="85"/>
    <col min="2817" max="2817" width="20.7109375" style="85" customWidth="1"/>
    <col min="2818" max="2818" width="15.28515625" style="85" customWidth="1"/>
    <col min="2819" max="2819" width="14.85546875" style="85" customWidth="1"/>
    <col min="2820" max="2820" width="10.42578125" style="85" customWidth="1"/>
    <col min="2821" max="2821" width="11.140625" style="85" customWidth="1"/>
    <col min="2822" max="2822" width="17.140625" style="85" customWidth="1"/>
    <col min="2823" max="2823" width="19" style="85" customWidth="1"/>
    <col min="2824" max="2824" width="18.140625" style="85" customWidth="1"/>
    <col min="2825" max="2825" width="13.85546875" style="85" customWidth="1"/>
    <col min="2826" max="2826" width="12.28515625" style="85" customWidth="1"/>
    <col min="2827" max="2827" width="10.42578125" style="85" customWidth="1"/>
    <col min="2828" max="2828" width="14" style="85" customWidth="1"/>
    <col min="2829" max="2829" width="11.85546875" style="85" customWidth="1"/>
    <col min="2830" max="3071" width="9.140625" style="85" customWidth="1"/>
    <col min="3072" max="3072" width="10.42578125" style="85"/>
    <col min="3073" max="3073" width="20.7109375" style="85" customWidth="1"/>
    <col min="3074" max="3074" width="15.28515625" style="85" customWidth="1"/>
    <col min="3075" max="3075" width="14.85546875" style="85" customWidth="1"/>
    <col min="3076" max="3076" width="10.42578125" style="85" customWidth="1"/>
    <col min="3077" max="3077" width="11.140625" style="85" customWidth="1"/>
    <col min="3078" max="3078" width="17.140625" style="85" customWidth="1"/>
    <col min="3079" max="3079" width="19" style="85" customWidth="1"/>
    <col min="3080" max="3080" width="18.140625" style="85" customWidth="1"/>
    <col min="3081" max="3081" width="13.85546875" style="85" customWidth="1"/>
    <col min="3082" max="3082" width="12.28515625" style="85" customWidth="1"/>
    <col min="3083" max="3083" width="10.42578125" style="85" customWidth="1"/>
    <col min="3084" max="3084" width="14" style="85" customWidth="1"/>
    <col min="3085" max="3085" width="11.85546875" style="85" customWidth="1"/>
    <col min="3086" max="3327" width="9.140625" style="85" customWidth="1"/>
    <col min="3328" max="3328" width="10.42578125" style="85"/>
    <col min="3329" max="3329" width="20.7109375" style="85" customWidth="1"/>
    <col min="3330" max="3330" width="15.28515625" style="85" customWidth="1"/>
    <col min="3331" max="3331" width="14.85546875" style="85" customWidth="1"/>
    <col min="3332" max="3332" width="10.42578125" style="85" customWidth="1"/>
    <col min="3333" max="3333" width="11.140625" style="85" customWidth="1"/>
    <col min="3334" max="3334" width="17.140625" style="85" customWidth="1"/>
    <col min="3335" max="3335" width="19" style="85" customWidth="1"/>
    <col min="3336" max="3336" width="18.140625" style="85" customWidth="1"/>
    <col min="3337" max="3337" width="13.85546875" style="85" customWidth="1"/>
    <col min="3338" max="3338" width="12.28515625" style="85" customWidth="1"/>
    <col min="3339" max="3339" width="10.42578125" style="85" customWidth="1"/>
    <col min="3340" max="3340" width="14" style="85" customWidth="1"/>
    <col min="3341" max="3341" width="11.85546875" style="85" customWidth="1"/>
    <col min="3342" max="3583" width="9.140625" style="85" customWidth="1"/>
    <col min="3584" max="3584" width="10.42578125" style="85"/>
    <col min="3585" max="3585" width="20.7109375" style="85" customWidth="1"/>
    <col min="3586" max="3586" width="15.28515625" style="85" customWidth="1"/>
    <col min="3587" max="3587" width="14.85546875" style="85" customWidth="1"/>
    <col min="3588" max="3588" width="10.42578125" style="85" customWidth="1"/>
    <col min="3589" max="3589" width="11.140625" style="85" customWidth="1"/>
    <col min="3590" max="3590" width="17.140625" style="85" customWidth="1"/>
    <col min="3591" max="3591" width="19" style="85" customWidth="1"/>
    <col min="3592" max="3592" width="18.140625" style="85" customWidth="1"/>
    <col min="3593" max="3593" width="13.85546875" style="85" customWidth="1"/>
    <col min="3594" max="3594" width="12.28515625" style="85" customWidth="1"/>
    <col min="3595" max="3595" width="10.42578125" style="85" customWidth="1"/>
    <col min="3596" max="3596" width="14" style="85" customWidth="1"/>
    <col min="3597" max="3597" width="11.85546875" style="85" customWidth="1"/>
    <col min="3598" max="3839" width="9.140625" style="85" customWidth="1"/>
    <col min="3840" max="3840" width="10.42578125" style="85"/>
    <col min="3841" max="3841" width="20.7109375" style="85" customWidth="1"/>
    <col min="3842" max="3842" width="15.28515625" style="85" customWidth="1"/>
    <col min="3843" max="3843" width="14.85546875" style="85" customWidth="1"/>
    <col min="3844" max="3844" width="10.42578125" style="85" customWidth="1"/>
    <col min="3845" max="3845" width="11.140625" style="85" customWidth="1"/>
    <col min="3846" max="3846" width="17.140625" style="85" customWidth="1"/>
    <col min="3847" max="3847" width="19" style="85" customWidth="1"/>
    <col min="3848" max="3848" width="18.140625" style="85" customWidth="1"/>
    <col min="3849" max="3849" width="13.85546875" style="85" customWidth="1"/>
    <col min="3850" max="3850" width="12.28515625" style="85" customWidth="1"/>
    <col min="3851" max="3851" width="10.42578125" style="85" customWidth="1"/>
    <col min="3852" max="3852" width="14" style="85" customWidth="1"/>
    <col min="3853" max="3853" width="11.85546875" style="85" customWidth="1"/>
    <col min="3854" max="4095" width="9.140625" style="85" customWidth="1"/>
    <col min="4096" max="4096" width="10.42578125" style="85"/>
    <col min="4097" max="4097" width="20.7109375" style="85" customWidth="1"/>
    <col min="4098" max="4098" width="15.28515625" style="85" customWidth="1"/>
    <col min="4099" max="4099" width="14.85546875" style="85" customWidth="1"/>
    <col min="4100" max="4100" width="10.42578125" style="85" customWidth="1"/>
    <col min="4101" max="4101" width="11.140625" style="85" customWidth="1"/>
    <col min="4102" max="4102" width="17.140625" style="85" customWidth="1"/>
    <col min="4103" max="4103" width="19" style="85" customWidth="1"/>
    <col min="4104" max="4104" width="18.140625" style="85" customWidth="1"/>
    <col min="4105" max="4105" width="13.85546875" style="85" customWidth="1"/>
    <col min="4106" max="4106" width="12.28515625" style="85" customWidth="1"/>
    <col min="4107" max="4107" width="10.42578125" style="85" customWidth="1"/>
    <col min="4108" max="4108" width="14" style="85" customWidth="1"/>
    <col min="4109" max="4109" width="11.85546875" style="85" customWidth="1"/>
    <col min="4110" max="4351" width="9.140625" style="85" customWidth="1"/>
    <col min="4352" max="4352" width="10.42578125" style="85"/>
    <col min="4353" max="4353" width="20.7109375" style="85" customWidth="1"/>
    <col min="4354" max="4354" width="15.28515625" style="85" customWidth="1"/>
    <col min="4355" max="4355" width="14.85546875" style="85" customWidth="1"/>
    <col min="4356" max="4356" width="10.42578125" style="85" customWidth="1"/>
    <col min="4357" max="4357" width="11.140625" style="85" customWidth="1"/>
    <col min="4358" max="4358" width="17.140625" style="85" customWidth="1"/>
    <col min="4359" max="4359" width="19" style="85" customWidth="1"/>
    <col min="4360" max="4360" width="18.140625" style="85" customWidth="1"/>
    <col min="4361" max="4361" width="13.85546875" style="85" customWidth="1"/>
    <col min="4362" max="4362" width="12.28515625" style="85" customWidth="1"/>
    <col min="4363" max="4363" width="10.42578125" style="85" customWidth="1"/>
    <col min="4364" max="4364" width="14" style="85" customWidth="1"/>
    <col min="4365" max="4365" width="11.85546875" style="85" customWidth="1"/>
    <col min="4366" max="4607" width="9.140625" style="85" customWidth="1"/>
    <col min="4608" max="4608" width="10.42578125" style="85"/>
    <col min="4609" max="4609" width="20.7109375" style="85" customWidth="1"/>
    <col min="4610" max="4610" width="15.28515625" style="85" customWidth="1"/>
    <col min="4611" max="4611" width="14.85546875" style="85" customWidth="1"/>
    <col min="4612" max="4612" width="10.42578125" style="85" customWidth="1"/>
    <col min="4613" max="4613" width="11.140625" style="85" customWidth="1"/>
    <col min="4614" max="4614" width="17.140625" style="85" customWidth="1"/>
    <col min="4615" max="4615" width="19" style="85" customWidth="1"/>
    <col min="4616" max="4616" width="18.140625" style="85" customWidth="1"/>
    <col min="4617" max="4617" width="13.85546875" style="85" customWidth="1"/>
    <col min="4618" max="4618" width="12.28515625" style="85" customWidth="1"/>
    <col min="4619" max="4619" width="10.42578125" style="85" customWidth="1"/>
    <col min="4620" max="4620" width="14" style="85" customWidth="1"/>
    <col min="4621" max="4621" width="11.85546875" style="85" customWidth="1"/>
    <col min="4622" max="4863" width="9.140625" style="85" customWidth="1"/>
    <col min="4864" max="4864" width="10.42578125" style="85"/>
    <col min="4865" max="4865" width="20.7109375" style="85" customWidth="1"/>
    <col min="4866" max="4866" width="15.28515625" style="85" customWidth="1"/>
    <col min="4867" max="4867" width="14.85546875" style="85" customWidth="1"/>
    <col min="4868" max="4868" width="10.42578125" style="85" customWidth="1"/>
    <col min="4869" max="4869" width="11.140625" style="85" customWidth="1"/>
    <col min="4870" max="4870" width="17.140625" style="85" customWidth="1"/>
    <col min="4871" max="4871" width="19" style="85" customWidth="1"/>
    <col min="4872" max="4872" width="18.140625" style="85" customWidth="1"/>
    <col min="4873" max="4873" width="13.85546875" style="85" customWidth="1"/>
    <col min="4874" max="4874" width="12.28515625" style="85" customWidth="1"/>
    <col min="4875" max="4875" width="10.42578125" style="85" customWidth="1"/>
    <col min="4876" max="4876" width="14" style="85" customWidth="1"/>
    <col min="4877" max="4877" width="11.85546875" style="85" customWidth="1"/>
    <col min="4878" max="5119" width="9.140625" style="85" customWidth="1"/>
    <col min="5120" max="5120" width="10.42578125" style="85"/>
    <col min="5121" max="5121" width="20.7109375" style="85" customWidth="1"/>
    <col min="5122" max="5122" width="15.28515625" style="85" customWidth="1"/>
    <col min="5123" max="5123" width="14.85546875" style="85" customWidth="1"/>
    <col min="5124" max="5124" width="10.42578125" style="85" customWidth="1"/>
    <col min="5125" max="5125" width="11.140625" style="85" customWidth="1"/>
    <col min="5126" max="5126" width="17.140625" style="85" customWidth="1"/>
    <col min="5127" max="5127" width="19" style="85" customWidth="1"/>
    <col min="5128" max="5128" width="18.140625" style="85" customWidth="1"/>
    <col min="5129" max="5129" width="13.85546875" style="85" customWidth="1"/>
    <col min="5130" max="5130" width="12.28515625" style="85" customWidth="1"/>
    <col min="5131" max="5131" width="10.42578125" style="85" customWidth="1"/>
    <col min="5132" max="5132" width="14" style="85" customWidth="1"/>
    <col min="5133" max="5133" width="11.85546875" style="85" customWidth="1"/>
    <col min="5134" max="5375" width="9.140625" style="85" customWidth="1"/>
    <col min="5376" max="5376" width="10.42578125" style="85"/>
    <col min="5377" max="5377" width="20.7109375" style="85" customWidth="1"/>
    <col min="5378" max="5378" width="15.28515625" style="85" customWidth="1"/>
    <col min="5379" max="5379" width="14.85546875" style="85" customWidth="1"/>
    <col min="5380" max="5380" width="10.42578125" style="85" customWidth="1"/>
    <col min="5381" max="5381" width="11.140625" style="85" customWidth="1"/>
    <col min="5382" max="5382" width="17.140625" style="85" customWidth="1"/>
    <col min="5383" max="5383" width="19" style="85" customWidth="1"/>
    <col min="5384" max="5384" width="18.140625" style="85" customWidth="1"/>
    <col min="5385" max="5385" width="13.85546875" style="85" customWidth="1"/>
    <col min="5386" max="5386" width="12.28515625" style="85" customWidth="1"/>
    <col min="5387" max="5387" width="10.42578125" style="85" customWidth="1"/>
    <col min="5388" max="5388" width="14" style="85" customWidth="1"/>
    <col min="5389" max="5389" width="11.85546875" style="85" customWidth="1"/>
    <col min="5390" max="5631" width="9.140625" style="85" customWidth="1"/>
    <col min="5632" max="5632" width="10.42578125" style="85"/>
    <col min="5633" max="5633" width="20.7109375" style="85" customWidth="1"/>
    <col min="5634" max="5634" width="15.28515625" style="85" customWidth="1"/>
    <col min="5635" max="5635" width="14.85546875" style="85" customWidth="1"/>
    <col min="5636" max="5636" width="10.42578125" style="85" customWidth="1"/>
    <col min="5637" max="5637" width="11.140625" style="85" customWidth="1"/>
    <col min="5638" max="5638" width="17.140625" style="85" customWidth="1"/>
    <col min="5639" max="5639" width="19" style="85" customWidth="1"/>
    <col min="5640" max="5640" width="18.140625" style="85" customWidth="1"/>
    <col min="5641" max="5641" width="13.85546875" style="85" customWidth="1"/>
    <col min="5642" max="5642" width="12.28515625" style="85" customWidth="1"/>
    <col min="5643" max="5643" width="10.42578125" style="85" customWidth="1"/>
    <col min="5644" max="5644" width="14" style="85" customWidth="1"/>
    <col min="5645" max="5645" width="11.85546875" style="85" customWidth="1"/>
    <col min="5646" max="5887" width="9.140625" style="85" customWidth="1"/>
    <col min="5888" max="5888" width="10.42578125" style="85"/>
    <col min="5889" max="5889" width="20.7109375" style="85" customWidth="1"/>
    <col min="5890" max="5890" width="15.28515625" style="85" customWidth="1"/>
    <col min="5891" max="5891" width="14.85546875" style="85" customWidth="1"/>
    <col min="5892" max="5892" width="10.42578125" style="85" customWidth="1"/>
    <col min="5893" max="5893" width="11.140625" style="85" customWidth="1"/>
    <col min="5894" max="5894" width="17.140625" style="85" customWidth="1"/>
    <col min="5895" max="5895" width="19" style="85" customWidth="1"/>
    <col min="5896" max="5896" width="18.140625" style="85" customWidth="1"/>
    <col min="5897" max="5897" width="13.85546875" style="85" customWidth="1"/>
    <col min="5898" max="5898" width="12.28515625" style="85" customWidth="1"/>
    <col min="5899" max="5899" width="10.42578125" style="85" customWidth="1"/>
    <col min="5900" max="5900" width="14" style="85" customWidth="1"/>
    <col min="5901" max="5901" width="11.85546875" style="85" customWidth="1"/>
    <col min="5902" max="6143" width="9.140625" style="85" customWidth="1"/>
    <col min="6144" max="6144" width="10.42578125" style="85"/>
    <col min="6145" max="6145" width="20.7109375" style="85" customWidth="1"/>
    <col min="6146" max="6146" width="15.28515625" style="85" customWidth="1"/>
    <col min="6147" max="6147" width="14.85546875" style="85" customWidth="1"/>
    <col min="6148" max="6148" width="10.42578125" style="85" customWidth="1"/>
    <col min="6149" max="6149" width="11.140625" style="85" customWidth="1"/>
    <col min="6150" max="6150" width="17.140625" style="85" customWidth="1"/>
    <col min="6151" max="6151" width="19" style="85" customWidth="1"/>
    <col min="6152" max="6152" width="18.140625" style="85" customWidth="1"/>
    <col min="6153" max="6153" width="13.85546875" style="85" customWidth="1"/>
    <col min="6154" max="6154" width="12.28515625" style="85" customWidth="1"/>
    <col min="6155" max="6155" width="10.42578125" style="85" customWidth="1"/>
    <col min="6156" max="6156" width="14" style="85" customWidth="1"/>
    <col min="6157" max="6157" width="11.85546875" style="85" customWidth="1"/>
    <col min="6158" max="6399" width="9.140625" style="85" customWidth="1"/>
    <col min="6400" max="6400" width="10.42578125" style="85"/>
    <col min="6401" max="6401" width="20.7109375" style="85" customWidth="1"/>
    <col min="6402" max="6402" width="15.28515625" style="85" customWidth="1"/>
    <col min="6403" max="6403" width="14.85546875" style="85" customWidth="1"/>
    <col min="6404" max="6404" width="10.42578125" style="85" customWidth="1"/>
    <col min="6405" max="6405" width="11.140625" style="85" customWidth="1"/>
    <col min="6406" max="6406" width="17.140625" style="85" customWidth="1"/>
    <col min="6407" max="6407" width="19" style="85" customWidth="1"/>
    <col min="6408" max="6408" width="18.140625" style="85" customWidth="1"/>
    <col min="6409" max="6409" width="13.85546875" style="85" customWidth="1"/>
    <col min="6410" max="6410" width="12.28515625" style="85" customWidth="1"/>
    <col min="6411" max="6411" width="10.42578125" style="85" customWidth="1"/>
    <col min="6412" max="6412" width="14" style="85" customWidth="1"/>
    <col min="6413" max="6413" width="11.85546875" style="85" customWidth="1"/>
    <col min="6414" max="6655" width="9.140625" style="85" customWidth="1"/>
    <col min="6656" max="6656" width="10.42578125" style="85"/>
    <col min="6657" max="6657" width="20.7109375" style="85" customWidth="1"/>
    <col min="6658" max="6658" width="15.28515625" style="85" customWidth="1"/>
    <col min="6659" max="6659" width="14.85546875" style="85" customWidth="1"/>
    <col min="6660" max="6660" width="10.42578125" style="85" customWidth="1"/>
    <col min="6661" max="6661" width="11.140625" style="85" customWidth="1"/>
    <col min="6662" max="6662" width="17.140625" style="85" customWidth="1"/>
    <col min="6663" max="6663" width="19" style="85" customWidth="1"/>
    <col min="6664" max="6664" width="18.140625" style="85" customWidth="1"/>
    <col min="6665" max="6665" width="13.85546875" style="85" customWidth="1"/>
    <col min="6666" max="6666" width="12.28515625" style="85" customWidth="1"/>
    <col min="6667" max="6667" width="10.42578125" style="85" customWidth="1"/>
    <col min="6668" max="6668" width="14" style="85" customWidth="1"/>
    <col min="6669" max="6669" width="11.85546875" style="85" customWidth="1"/>
    <col min="6670" max="6911" width="9.140625" style="85" customWidth="1"/>
    <col min="6912" max="6912" width="10.42578125" style="85"/>
    <col min="6913" max="6913" width="20.7109375" style="85" customWidth="1"/>
    <col min="6914" max="6914" width="15.28515625" style="85" customWidth="1"/>
    <col min="6915" max="6915" width="14.85546875" style="85" customWidth="1"/>
    <col min="6916" max="6916" width="10.42578125" style="85" customWidth="1"/>
    <col min="6917" max="6917" width="11.140625" style="85" customWidth="1"/>
    <col min="6918" max="6918" width="17.140625" style="85" customWidth="1"/>
    <col min="6919" max="6919" width="19" style="85" customWidth="1"/>
    <col min="6920" max="6920" width="18.140625" style="85" customWidth="1"/>
    <col min="6921" max="6921" width="13.85546875" style="85" customWidth="1"/>
    <col min="6922" max="6922" width="12.28515625" style="85" customWidth="1"/>
    <col min="6923" max="6923" width="10.42578125" style="85" customWidth="1"/>
    <col min="6924" max="6924" width="14" style="85" customWidth="1"/>
    <col min="6925" max="6925" width="11.85546875" style="85" customWidth="1"/>
    <col min="6926" max="7167" width="9.140625" style="85" customWidth="1"/>
    <col min="7168" max="7168" width="10.42578125" style="85"/>
    <col min="7169" max="7169" width="20.7109375" style="85" customWidth="1"/>
    <col min="7170" max="7170" width="15.28515625" style="85" customWidth="1"/>
    <col min="7171" max="7171" width="14.85546875" style="85" customWidth="1"/>
    <col min="7172" max="7172" width="10.42578125" style="85" customWidth="1"/>
    <col min="7173" max="7173" width="11.140625" style="85" customWidth="1"/>
    <col min="7174" max="7174" width="17.140625" style="85" customWidth="1"/>
    <col min="7175" max="7175" width="19" style="85" customWidth="1"/>
    <col min="7176" max="7176" width="18.140625" style="85" customWidth="1"/>
    <col min="7177" max="7177" width="13.85546875" style="85" customWidth="1"/>
    <col min="7178" max="7178" width="12.28515625" style="85" customWidth="1"/>
    <col min="7179" max="7179" width="10.42578125" style="85" customWidth="1"/>
    <col min="7180" max="7180" width="14" style="85" customWidth="1"/>
    <col min="7181" max="7181" width="11.85546875" style="85" customWidth="1"/>
    <col min="7182" max="7423" width="9.140625" style="85" customWidth="1"/>
    <col min="7424" max="7424" width="10.42578125" style="85"/>
    <col min="7425" max="7425" width="20.7109375" style="85" customWidth="1"/>
    <col min="7426" max="7426" width="15.28515625" style="85" customWidth="1"/>
    <col min="7427" max="7427" width="14.85546875" style="85" customWidth="1"/>
    <col min="7428" max="7428" width="10.42578125" style="85" customWidth="1"/>
    <col min="7429" max="7429" width="11.140625" style="85" customWidth="1"/>
    <col min="7430" max="7430" width="17.140625" style="85" customWidth="1"/>
    <col min="7431" max="7431" width="19" style="85" customWidth="1"/>
    <col min="7432" max="7432" width="18.140625" style="85" customWidth="1"/>
    <col min="7433" max="7433" width="13.85546875" style="85" customWidth="1"/>
    <col min="7434" max="7434" width="12.28515625" style="85" customWidth="1"/>
    <col min="7435" max="7435" width="10.42578125" style="85" customWidth="1"/>
    <col min="7436" max="7436" width="14" style="85" customWidth="1"/>
    <col min="7437" max="7437" width="11.85546875" style="85" customWidth="1"/>
    <col min="7438" max="7679" width="9.140625" style="85" customWidth="1"/>
    <col min="7680" max="7680" width="10.42578125" style="85"/>
    <col min="7681" max="7681" width="20.7109375" style="85" customWidth="1"/>
    <col min="7682" max="7682" width="15.28515625" style="85" customWidth="1"/>
    <col min="7683" max="7683" width="14.85546875" style="85" customWidth="1"/>
    <col min="7684" max="7684" width="10.42578125" style="85" customWidth="1"/>
    <col min="7685" max="7685" width="11.140625" style="85" customWidth="1"/>
    <col min="7686" max="7686" width="17.140625" style="85" customWidth="1"/>
    <col min="7687" max="7687" width="19" style="85" customWidth="1"/>
    <col min="7688" max="7688" width="18.140625" style="85" customWidth="1"/>
    <col min="7689" max="7689" width="13.85546875" style="85" customWidth="1"/>
    <col min="7690" max="7690" width="12.28515625" style="85" customWidth="1"/>
    <col min="7691" max="7691" width="10.42578125" style="85" customWidth="1"/>
    <col min="7692" max="7692" width="14" style="85" customWidth="1"/>
    <col min="7693" max="7693" width="11.85546875" style="85" customWidth="1"/>
    <col min="7694" max="7935" width="9.140625" style="85" customWidth="1"/>
    <col min="7936" max="7936" width="10.42578125" style="85"/>
    <col min="7937" max="7937" width="20.7109375" style="85" customWidth="1"/>
    <col min="7938" max="7938" width="15.28515625" style="85" customWidth="1"/>
    <col min="7939" max="7939" width="14.85546875" style="85" customWidth="1"/>
    <col min="7940" max="7940" width="10.42578125" style="85" customWidth="1"/>
    <col min="7941" max="7941" width="11.140625" style="85" customWidth="1"/>
    <col min="7942" max="7942" width="17.140625" style="85" customWidth="1"/>
    <col min="7943" max="7943" width="19" style="85" customWidth="1"/>
    <col min="7944" max="7944" width="18.140625" style="85" customWidth="1"/>
    <col min="7945" max="7945" width="13.85546875" style="85" customWidth="1"/>
    <col min="7946" max="7946" width="12.28515625" style="85" customWidth="1"/>
    <col min="7947" max="7947" width="10.42578125" style="85" customWidth="1"/>
    <col min="7948" max="7948" width="14" style="85" customWidth="1"/>
    <col min="7949" max="7949" width="11.85546875" style="85" customWidth="1"/>
    <col min="7950" max="8191" width="9.140625" style="85" customWidth="1"/>
    <col min="8192" max="8192" width="10.42578125" style="85"/>
    <col min="8193" max="8193" width="20.7109375" style="85" customWidth="1"/>
    <col min="8194" max="8194" width="15.28515625" style="85" customWidth="1"/>
    <col min="8195" max="8195" width="14.85546875" style="85" customWidth="1"/>
    <col min="8196" max="8196" width="10.42578125" style="85" customWidth="1"/>
    <col min="8197" max="8197" width="11.140625" style="85" customWidth="1"/>
    <col min="8198" max="8198" width="17.140625" style="85" customWidth="1"/>
    <col min="8199" max="8199" width="19" style="85" customWidth="1"/>
    <col min="8200" max="8200" width="18.140625" style="85" customWidth="1"/>
    <col min="8201" max="8201" width="13.85546875" style="85" customWidth="1"/>
    <col min="8202" max="8202" width="12.28515625" style="85" customWidth="1"/>
    <col min="8203" max="8203" width="10.42578125" style="85" customWidth="1"/>
    <col min="8204" max="8204" width="14" style="85" customWidth="1"/>
    <col min="8205" max="8205" width="11.85546875" style="85" customWidth="1"/>
    <col min="8206" max="8447" width="9.140625" style="85" customWidth="1"/>
    <col min="8448" max="8448" width="10.42578125" style="85"/>
    <col min="8449" max="8449" width="20.7109375" style="85" customWidth="1"/>
    <col min="8450" max="8450" width="15.28515625" style="85" customWidth="1"/>
    <col min="8451" max="8451" width="14.85546875" style="85" customWidth="1"/>
    <col min="8452" max="8452" width="10.42578125" style="85" customWidth="1"/>
    <col min="8453" max="8453" width="11.140625" style="85" customWidth="1"/>
    <col min="8454" max="8454" width="17.140625" style="85" customWidth="1"/>
    <col min="8455" max="8455" width="19" style="85" customWidth="1"/>
    <col min="8456" max="8456" width="18.140625" style="85" customWidth="1"/>
    <col min="8457" max="8457" width="13.85546875" style="85" customWidth="1"/>
    <col min="8458" max="8458" width="12.28515625" style="85" customWidth="1"/>
    <col min="8459" max="8459" width="10.42578125" style="85" customWidth="1"/>
    <col min="8460" max="8460" width="14" style="85" customWidth="1"/>
    <col min="8461" max="8461" width="11.85546875" style="85" customWidth="1"/>
    <col min="8462" max="8703" width="9.140625" style="85" customWidth="1"/>
    <col min="8704" max="8704" width="10.42578125" style="85"/>
    <col min="8705" max="8705" width="20.7109375" style="85" customWidth="1"/>
    <col min="8706" max="8706" width="15.28515625" style="85" customWidth="1"/>
    <col min="8707" max="8707" width="14.85546875" style="85" customWidth="1"/>
    <col min="8708" max="8708" width="10.42578125" style="85" customWidth="1"/>
    <col min="8709" max="8709" width="11.140625" style="85" customWidth="1"/>
    <col min="8710" max="8710" width="17.140625" style="85" customWidth="1"/>
    <col min="8711" max="8711" width="19" style="85" customWidth="1"/>
    <col min="8712" max="8712" width="18.140625" style="85" customWidth="1"/>
    <col min="8713" max="8713" width="13.85546875" style="85" customWidth="1"/>
    <col min="8714" max="8714" width="12.28515625" style="85" customWidth="1"/>
    <col min="8715" max="8715" width="10.42578125" style="85" customWidth="1"/>
    <col min="8716" max="8716" width="14" style="85" customWidth="1"/>
    <col min="8717" max="8717" width="11.85546875" style="85" customWidth="1"/>
    <col min="8718" max="8959" width="9.140625" style="85" customWidth="1"/>
    <col min="8960" max="8960" width="10.42578125" style="85"/>
    <col min="8961" max="8961" width="20.7109375" style="85" customWidth="1"/>
    <col min="8962" max="8962" width="15.28515625" style="85" customWidth="1"/>
    <col min="8963" max="8963" width="14.85546875" style="85" customWidth="1"/>
    <col min="8964" max="8964" width="10.42578125" style="85" customWidth="1"/>
    <col min="8965" max="8965" width="11.140625" style="85" customWidth="1"/>
    <col min="8966" max="8966" width="17.140625" style="85" customWidth="1"/>
    <col min="8967" max="8967" width="19" style="85" customWidth="1"/>
    <col min="8968" max="8968" width="18.140625" style="85" customWidth="1"/>
    <col min="8969" max="8969" width="13.85546875" style="85" customWidth="1"/>
    <col min="8970" max="8970" width="12.28515625" style="85" customWidth="1"/>
    <col min="8971" max="8971" width="10.42578125" style="85" customWidth="1"/>
    <col min="8972" max="8972" width="14" style="85" customWidth="1"/>
    <col min="8973" max="8973" width="11.85546875" style="85" customWidth="1"/>
    <col min="8974" max="9215" width="9.140625" style="85" customWidth="1"/>
    <col min="9216" max="9216" width="10.42578125" style="85"/>
    <col min="9217" max="9217" width="20.7109375" style="85" customWidth="1"/>
    <col min="9218" max="9218" width="15.28515625" style="85" customWidth="1"/>
    <col min="9219" max="9219" width="14.85546875" style="85" customWidth="1"/>
    <col min="9220" max="9220" width="10.42578125" style="85" customWidth="1"/>
    <col min="9221" max="9221" width="11.140625" style="85" customWidth="1"/>
    <col min="9222" max="9222" width="17.140625" style="85" customWidth="1"/>
    <col min="9223" max="9223" width="19" style="85" customWidth="1"/>
    <col min="9224" max="9224" width="18.140625" style="85" customWidth="1"/>
    <col min="9225" max="9225" width="13.85546875" style="85" customWidth="1"/>
    <col min="9226" max="9226" width="12.28515625" style="85" customWidth="1"/>
    <col min="9227" max="9227" width="10.42578125" style="85" customWidth="1"/>
    <col min="9228" max="9228" width="14" style="85" customWidth="1"/>
    <col min="9229" max="9229" width="11.85546875" style="85" customWidth="1"/>
    <col min="9230" max="9471" width="9.140625" style="85" customWidth="1"/>
    <col min="9472" max="9472" width="10.42578125" style="85"/>
    <col min="9473" max="9473" width="20.7109375" style="85" customWidth="1"/>
    <col min="9474" max="9474" width="15.28515625" style="85" customWidth="1"/>
    <col min="9475" max="9475" width="14.85546875" style="85" customWidth="1"/>
    <col min="9476" max="9476" width="10.42578125" style="85" customWidth="1"/>
    <col min="9477" max="9477" width="11.140625" style="85" customWidth="1"/>
    <col min="9478" max="9478" width="17.140625" style="85" customWidth="1"/>
    <col min="9479" max="9479" width="19" style="85" customWidth="1"/>
    <col min="9480" max="9480" width="18.140625" style="85" customWidth="1"/>
    <col min="9481" max="9481" width="13.85546875" style="85" customWidth="1"/>
    <col min="9482" max="9482" width="12.28515625" style="85" customWidth="1"/>
    <col min="9483" max="9483" width="10.42578125" style="85" customWidth="1"/>
    <col min="9484" max="9484" width="14" style="85" customWidth="1"/>
    <col min="9485" max="9485" width="11.85546875" style="85" customWidth="1"/>
    <col min="9486" max="9727" width="9.140625" style="85" customWidth="1"/>
    <col min="9728" max="9728" width="10.42578125" style="85"/>
    <col min="9729" max="9729" width="20.7109375" style="85" customWidth="1"/>
    <col min="9730" max="9730" width="15.28515625" style="85" customWidth="1"/>
    <col min="9731" max="9731" width="14.85546875" style="85" customWidth="1"/>
    <col min="9732" max="9732" width="10.42578125" style="85" customWidth="1"/>
    <col min="9733" max="9733" width="11.140625" style="85" customWidth="1"/>
    <col min="9734" max="9734" width="17.140625" style="85" customWidth="1"/>
    <col min="9735" max="9735" width="19" style="85" customWidth="1"/>
    <col min="9736" max="9736" width="18.140625" style="85" customWidth="1"/>
    <col min="9737" max="9737" width="13.85546875" style="85" customWidth="1"/>
    <col min="9738" max="9738" width="12.28515625" style="85" customWidth="1"/>
    <col min="9739" max="9739" width="10.42578125" style="85" customWidth="1"/>
    <col min="9740" max="9740" width="14" style="85" customWidth="1"/>
    <col min="9741" max="9741" width="11.85546875" style="85" customWidth="1"/>
    <col min="9742" max="9983" width="9.140625" style="85" customWidth="1"/>
    <col min="9984" max="9984" width="10.42578125" style="85"/>
    <col min="9985" max="9985" width="20.7109375" style="85" customWidth="1"/>
    <col min="9986" max="9986" width="15.28515625" style="85" customWidth="1"/>
    <col min="9987" max="9987" width="14.85546875" style="85" customWidth="1"/>
    <col min="9988" max="9988" width="10.42578125" style="85" customWidth="1"/>
    <col min="9989" max="9989" width="11.140625" style="85" customWidth="1"/>
    <col min="9990" max="9990" width="17.140625" style="85" customWidth="1"/>
    <col min="9991" max="9991" width="19" style="85" customWidth="1"/>
    <col min="9992" max="9992" width="18.140625" style="85" customWidth="1"/>
    <col min="9993" max="9993" width="13.85546875" style="85" customWidth="1"/>
    <col min="9994" max="9994" width="12.28515625" style="85" customWidth="1"/>
    <col min="9995" max="9995" width="10.42578125" style="85" customWidth="1"/>
    <col min="9996" max="9996" width="14" style="85" customWidth="1"/>
    <col min="9997" max="9997" width="11.85546875" style="85" customWidth="1"/>
    <col min="9998" max="10239" width="9.140625" style="85" customWidth="1"/>
    <col min="10240" max="10240" width="10.42578125" style="85"/>
    <col min="10241" max="10241" width="20.7109375" style="85" customWidth="1"/>
    <col min="10242" max="10242" width="15.28515625" style="85" customWidth="1"/>
    <col min="10243" max="10243" width="14.85546875" style="85" customWidth="1"/>
    <col min="10244" max="10244" width="10.42578125" style="85" customWidth="1"/>
    <col min="10245" max="10245" width="11.140625" style="85" customWidth="1"/>
    <col min="10246" max="10246" width="17.140625" style="85" customWidth="1"/>
    <col min="10247" max="10247" width="19" style="85" customWidth="1"/>
    <col min="10248" max="10248" width="18.140625" style="85" customWidth="1"/>
    <col min="10249" max="10249" width="13.85546875" style="85" customWidth="1"/>
    <col min="10250" max="10250" width="12.28515625" style="85" customWidth="1"/>
    <col min="10251" max="10251" width="10.42578125" style="85" customWidth="1"/>
    <col min="10252" max="10252" width="14" style="85" customWidth="1"/>
    <col min="10253" max="10253" width="11.85546875" style="85" customWidth="1"/>
    <col min="10254" max="10495" width="9.140625" style="85" customWidth="1"/>
    <col min="10496" max="10496" width="10.42578125" style="85"/>
    <col min="10497" max="10497" width="20.7109375" style="85" customWidth="1"/>
    <col min="10498" max="10498" width="15.28515625" style="85" customWidth="1"/>
    <col min="10499" max="10499" width="14.85546875" style="85" customWidth="1"/>
    <col min="10500" max="10500" width="10.42578125" style="85" customWidth="1"/>
    <col min="10501" max="10501" width="11.140625" style="85" customWidth="1"/>
    <col min="10502" max="10502" width="17.140625" style="85" customWidth="1"/>
    <col min="10503" max="10503" width="19" style="85" customWidth="1"/>
    <col min="10504" max="10504" width="18.140625" style="85" customWidth="1"/>
    <col min="10505" max="10505" width="13.85546875" style="85" customWidth="1"/>
    <col min="10506" max="10506" width="12.28515625" style="85" customWidth="1"/>
    <col min="10507" max="10507" width="10.42578125" style="85" customWidth="1"/>
    <col min="10508" max="10508" width="14" style="85" customWidth="1"/>
    <col min="10509" max="10509" width="11.85546875" style="85" customWidth="1"/>
    <col min="10510" max="10751" width="9.140625" style="85" customWidth="1"/>
    <col min="10752" max="10752" width="10.42578125" style="85"/>
    <col min="10753" max="10753" width="20.7109375" style="85" customWidth="1"/>
    <col min="10754" max="10754" width="15.28515625" style="85" customWidth="1"/>
    <col min="10755" max="10755" width="14.85546875" style="85" customWidth="1"/>
    <col min="10756" max="10756" width="10.42578125" style="85" customWidth="1"/>
    <col min="10757" max="10757" width="11.140625" style="85" customWidth="1"/>
    <col min="10758" max="10758" width="17.140625" style="85" customWidth="1"/>
    <col min="10759" max="10759" width="19" style="85" customWidth="1"/>
    <col min="10760" max="10760" width="18.140625" style="85" customWidth="1"/>
    <col min="10761" max="10761" width="13.85546875" style="85" customWidth="1"/>
    <col min="10762" max="10762" width="12.28515625" style="85" customWidth="1"/>
    <col min="10763" max="10763" width="10.42578125" style="85" customWidth="1"/>
    <col min="10764" max="10764" width="14" style="85" customWidth="1"/>
    <col min="10765" max="10765" width="11.85546875" style="85" customWidth="1"/>
    <col min="10766" max="11007" width="9.140625" style="85" customWidth="1"/>
    <col min="11008" max="11008" width="10.42578125" style="85"/>
    <col min="11009" max="11009" width="20.7109375" style="85" customWidth="1"/>
    <col min="11010" max="11010" width="15.28515625" style="85" customWidth="1"/>
    <col min="11011" max="11011" width="14.85546875" style="85" customWidth="1"/>
    <col min="11012" max="11012" width="10.42578125" style="85" customWidth="1"/>
    <col min="11013" max="11013" width="11.140625" style="85" customWidth="1"/>
    <col min="11014" max="11014" width="17.140625" style="85" customWidth="1"/>
    <col min="11015" max="11015" width="19" style="85" customWidth="1"/>
    <col min="11016" max="11016" width="18.140625" style="85" customWidth="1"/>
    <col min="11017" max="11017" width="13.85546875" style="85" customWidth="1"/>
    <col min="11018" max="11018" width="12.28515625" style="85" customWidth="1"/>
    <col min="11019" max="11019" width="10.42578125" style="85" customWidth="1"/>
    <col min="11020" max="11020" width="14" style="85" customWidth="1"/>
    <col min="11021" max="11021" width="11.85546875" style="85" customWidth="1"/>
    <col min="11022" max="11263" width="9.140625" style="85" customWidth="1"/>
    <col min="11264" max="11264" width="10.42578125" style="85"/>
    <col min="11265" max="11265" width="20.7109375" style="85" customWidth="1"/>
    <col min="11266" max="11266" width="15.28515625" style="85" customWidth="1"/>
    <col min="11267" max="11267" width="14.85546875" style="85" customWidth="1"/>
    <col min="11268" max="11268" width="10.42578125" style="85" customWidth="1"/>
    <col min="11269" max="11269" width="11.140625" style="85" customWidth="1"/>
    <col min="11270" max="11270" width="17.140625" style="85" customWidth="1"/>
    <col min="11271" max="11271" width="19" style="85" customWidth="1"/>
    <col min="11272" max="11272" width="18.140625" style="85" customWidth="1"/>
    <col min="11273" max="11273" width="13.85546875" style="85" customWidth="1"/>
    <col min="11274" max="11274" width="12.28515625" style="85" customWidth="1"/>
    <col min="11275" max="11275" width="10.42578125" style="85" customWidth="1"/>
    <col min="11276" max="11276" width="14" style="85" customWidth="1"/>
    <col min="11277" max="11277" width="11.85546875" style="85" customWidth="1"/>
    <col min="11278" max="11519" width="9.140625" style="85" customWidth="1"/>
    <col min="11520" max="11520" width="10.42578125" style="85"/>
    <col min="11521" max="11521" width="20.7109375" style="85" customWidth="1"/>
    <col min="11522" max="11522" width="15.28515625" style="85" customWidth="1"/>
    <col min="11523" max="11523" width="14.85546875" style="85" customWidth="1"/>
    <col min="11524" max="11524" width="10.42578125" style="85" customWidth="1"/>
    <col min="11525" max="11525" width="11.140625" style="85" customWidth="1"/>
    <col min="11526" max="11526" width="17.140625" style="85" customWidth="1"/>
    <col min="11527" max="11527" width="19" style="85" customWidth="1"/>
    <col min="11528" max="11528" width="18.140625" style="85" customWidth="1"/>
    <col min="11529" max="11529" width="13.85546875" style="85" customWidth="1"/>
    <col min="11530" max="11530" width="12.28515625" style="85" customWidth="1"/>
    <col min="11531" max="11531" width="10.42578125" style="85" customWidth="1"/>
    <col min="11532" max="11532" width="14" style="85" customWidth="1"/>
    <col min="11533" max="11533" width="11.85546875" style="85" customWidth="1"/>
    <col min="11534" max="11775" width="9.140625" style="85" customWidth="1"/>
    <col min="11776" max="11776" width="10.42578125" style="85"/>
    <col min="11777" max="11777" width="20.7109375" style="85" customWidth="1"/>
    <col min="11778" max="11778" width="15.28515625" style="85" customWidth="1"/>
    <col min="11779" max="11779" width="14.85546875" style="85" customWidth="1"/>
    <col min="11780" max="11780" width="10.42578125" style="85" customWidth="1"/>
    <col min="11781" max="11781" width="11.140625" style="85" customWidth="1"/>
    <col min="11782" max="11782" width="17.140625" style="85" customWidth="1"/>
    <col min="11783" max="11783" width="19" style="85" customWidth="1"/>
    <col min="11784" max="11784" width="18.140625" style="85" customWidth="1"/>
    <col min="11785" max="11785" width="13.85546875" style="85" customWidth="1"/>
    <col min="11786" max="11786" width="12.28515625" style="85" customWidth="1"/>
    <col min="11787" max="11787" width="10.42578125" style="85" customWidth="1"/>
    <col min="11788" max="11788" width="14" style="85" customWidth="1"/>
    <col min="11789" max="11789" width="11.85546875" style="85" customWidth="1"/>
    <col min="11790" max="12031" width="9.140625" style="85" customWidth="1"/>
    <col min="12032" max="12032" width="10.42578125" style="85"/>
    <col min="12033" max="12033" width="20.7109375" style="85" customWidth="1"/>
    <col min="12034" max="12034" width="15.28515625" style="85" customWidth="1"/>
    <col min="12035" max="12035" width="14.85546875" style="85" customWidth="1"/>
    <col min="12036" max="12036" width="10.42578125" style="85" customWidth="1"/>
    <col min="12037" max="12037" width="11.140625" style="85" customWidth="1"/>
    <col min="12038" max="12038" width="17.140625" style="85" customWidth="1"/>
    <col min="12039" max="12039" width="19" style="85" customWidth="1"/>
    <col min="12040" max="12040" width="18.140625" style="85" customWidth="1"/>
    <col min="12041" max="12041" width="13.85546875" style="85" customWidth="1"/>
    <col min="12042" max="12042" width="12.28515625" style="85" customWidth="1"/>
    <col min="12043" max="12043" width="10.42578125" style="85" customWidth="1"/>
    <col min="12044" max="12044" width="14" style="85" customWidth="1"/>
    <col min="12045" max="12045" width="11.85546875" style="85" customWidth="1"/>
    <col min="12046" max="12287" width="9.140625" style="85" customWidth="1"/>
    <col min="12288" max="12288" width="10.42578125" style="85"/>
    <col min="12289" max="12289" width="20.7109375" style="85" customWidth="1"/>
    <col min="12290" max="12290" width="15.28515625" style="85" customWidth="1"/>
    <col min="12291" max="12291" width="14.85546875" style="85" customWidth="1"/>
    <col min="12292" max="12292" width="10.42578125" style="85" customWidth="1"/>
    <col min="12293" max="12293" width="11.140625" style="85" customWidth="1"/>
    <col min="12294" max="12294" width="17.140625" style="85" customWidth="1"/>
    <col min="12295" max="12295" width="19" style="85" customWidth="1"/>
    <col min="12296" max="12296" width="18.140625" style="85" customWidth="1"/>
    <col min="12297" max="12297" width="13.85546875" style="85" customWidth="1"/>
    <col min="12298" max="12298" width="12.28515625" style="85" customWidth="1"/>
    <col min="12299" max="12299" width="10.42578125" style="85" customWidth="1"/>
    <col min="12300" max="12300" width="14" style="85" customWidth="1"/>
    <col min="12301" max="12301" width="11.85546875" style="85" customWidth="1"/>
    <col min="12302" max="12543" width="9.140625" style="85" customWidth="1"/>
    <col min="12544" max="12544" width="10.42578125" style="85"/>
    <col min="12545" max="12545" width="20.7109375" style="85" customWidth="1"/>
    <col min="12546" max="12546" width="15.28515625" style="85" customWidth="1"/>
    <col min="12547" max="12547" width="14.85546875" style="85" customWidth="1"/>
    <col min="12548" max="12548" width="10.42578125" style="85" customWidth="1"/>
    <col min="12549" max="12549" width="11.140625" style="85" customWidth="1"/>
    <col min="12550" max="12550" width="17.140625" style="85" customWidth="1"/>
    <col min="12551" max="12551" width="19" style="85" customWidth="1"/>
    <col min="12552" max="12552" width="18.140625" style="85" customWidth="1"/>
    <col min="12553" max="12553" width="13.85546875" style="85" customWidth="1"/>
    <col min="12554" max="12554" width="12.28515625" style="85" customWidth="1"/>
    <col min="12555" max="12555" width="10.42578125" style="85" customWidth="1"/>
    <col min="12556" max="12556" width="14" style="85" customWidth="1"/>
    <col min="12557" max="12557" width="11.85546875" style="85" customWidth="1"/>
    <col min="12558" max="12799" width="9.140625" style="85" customWidth="1"/>
    <col min="12800" max="12800" width="10.42578125" style="85"/>
    <col min="12801" max="12801" width="20.7109375" style="85" customWidth="1"/>
    <col min="12802" max="12802" width="15.28515625" style="85" customWidth="1"/>
    <col min="12803" max="12803" width="14.85546875" style="85" customWidth="1"/>
    <col min="12804" max="12804" width="10.42578125" style="85" customWidth="1"/>
    <col min="12805" max="12805" width="11.140625" style="85" customWidth="1"/>
    <col min="12806" max="12806" width="17.140625" style="85" customWidth="1"/>
    <col min="12807" max="12807" width="19" style="85" customWidth="1"/>
    <col min="12808" max="12808" width="18.140625" style="85" customWidth="1"/>
    <col min="12809" max="12809" width="13.85546875" style="85" customWidth="1"/>
    <col min="12810" max="12810" width="12.28515625" style="85" customWidth="1"/>
    <col min="12811" max="12811" width="10.42578125" style="85" customWidth="1"/>
    <col min="12812" max="12812" width="14" style="85" customWidth="1"/>
    <col min="12813" max="12813" width="11.85546875" style="85" customWidth="1"/>
    <col min="12814" max="13055" width="9.140625" style="85" customWidth="1"/>
    <col min="13056" max="13056" width="10.42578125" style="85"/>
    <col min="13057" max="13057" width="20.7109375" style="85" customWidth="1"/>
    <col min="13058" max="13058" width="15.28515625" style="85" customWidth="1"/>
    <col min="13059" max="13059" width="14.85546875" style="85" customWidth="1"/>
    <col min="13060" max="13060" width="10.42578125" style="85" customWidth="1"/>
    <col min="13061" max="13061" width="11.140625" style="85" customWidth="1"/>
    <col min="13062" max="13062" width="17.140625" style="85" customWidth="1"/>
    <col min="13063" max="13063" width="19" style="85" customWidth="1"/>
    <col min="13064" max="13064" width="18.140625" style="85" customWidth="1"/>
    <col min="13065" max="13065" width="13.85546875" style="85" customWidth="1"/>
    <col min="13066" max="13066" width="12.28515625" style="85" customWidth="1"/>
    <col min="13067" max="13067" width="10.42578125" style="85" customWidth="1"/>
    <col min="13068" max="13068" width="14" style="85" customWidth="1"/>
    <col min="13069" max="13069" width="11.85546875" style="85" customWidth="1"/>
    <col min="13070" max="13311" width="9.140625" style="85" customWidth="1"/>
    <col min="13312" max="13312" width="10.42578125" style="85"/>
    <col min="13313" max="13313" width="20.7109375" style="85" customWidth="1"/>
    <col min="13314" max="13314" width="15.28515625" style="85" customWidth="1"/>
    <col min="13315" max="13315" width="14.85546875" style="85" customWidth="1"/>
    <col min="13316" max="13316" width="10.42578125" style="85" customWidth="1"/>
    <col min="13317" max="13317" width="11.140625" style="85" customWidth="1"/>
    <col min="13318" max="13318" width="17.140625" style="85" customWidth="1"/>
    <col min="13319" max="13319" width="19" style="85" customWidth="1"/>
    <col min="13320" max="13320" width="18.140625" style="85" customWidth="1"/>
    <col min="13321" max="13321" width="13.85546875" style="85" customWidth="1"/>
    <col min="13322" max="13322" width="12.28515625" style="85" customWidth="1"/>
    <col min="13323" max="13323" width="10.42578125" style="85" customWidth="1"/>
    <col min="13324" max="13324" width="14" style="85" customWidth="1"/>
    <col min="13325" max="13325" width="11.85546875" style="85" customWidth="1"/>
    <col min="13326" max="13567" width="9.140625" style="85" customWidth="1"/>
    <col min="13568" max="13568" width="10.42578125" style="85"/>
    <col min="13569" max="13569" width="20.7109375" style="85" customWidth="1"/>
    <col min="13570" max="13570" width="15.28515625" style="85" customWidth="1"/>
    <col min="13571" max="13571" width="14.85546875" style="85" customWidth="1"/>
    <col min="13572" max="13572" width="10.42578125" style="85" customWidth="1"/>
    <col min="13573" max="13573" width="11.140625" style="85" customWidth="1"/>
    <col min="13574" max="13574" width="17.140625" style="85" customWidth="1"/>
    <col min="13575" max="13575" width="19" style="85" customWidth="1"/>
    <col min="13576" max="13576" width="18.140625" style="85" customWidth="1"/>
    <col min="13577" max="13577" width="13.85546875" style="85" customWidth="1"/>
    <col min="13578" max="13578" width="12.28515625" style="85" customWidth="1"/>
    <col min="13579" max="13579" width="10.42578125" style="85" customWidth="1"/>
    <col min="13580" max="13580" width="14" style="85" customWidth="1"/>
    <col min="13581" max="13581" width="11.85546875" style="85" customWidth="1"/>
    <col min="13582" max="13823" width="9.140625" style="85" customWidth="1"/>
    <col min="13824" max="13824" width="10.42578125" style="85"/>
    <col min="13825" max="13825" width="20.7109375" style="85" customWidth="1"/>
    <col min="13826" max="13826" width="15.28515625" style="85" customWidth="1"/>
    <col min="13827" max="13827" width="14.85546875" style="85" customWidth="1"/>
    <col min="13828" max="13828" width="10.42578125" style="85" customWidth="1"/>
    <col min="13829" max="13829" width="11.140625" style="85" customWidth="1"/>
    <col min="13830" max="13830" width="17.140625" style="85" customWidth="1"/>
    <col min="13831" max="13831" width="19" style="85" customWidth="1"/>
    <col min="13832" max="13832" width="18.140625" style="85" customWidth="1"/>
    <col min="13833" max="13833" width="13.85546875" style="85" customWidth="1"/>
    <col min="13834" max="13834" width="12.28515625" style="85" customWidth="1"/>
    <col min="13835" max="13835" width="10.42578125" style="85" customWidth="1"/>
    <col min="13836" max="13836" width="14" style="85" customWidth="1"/>
    <col min="13837" max="13837" width="11.85546875" style="85" customWidth="1"/>
    <col min="13838" max="14079" width="9.140625" style="85" customWidth="1"/>
    <col min="14080" max="14080" width="10.42578125" style="85"/>
    <col min="14081" max="14081" width="20.7109375" style="85" customWidth="1"/>
    <col min="14082" max="14082" width="15.28515625" style="85" customWidth="1"/>
    <col min="14083" max="14083" width="14.85546875" style="85" customWidth="1"/>
    <col min="14084" max="14084" width="10.42578125" style="85" customWidth="1"/>
    <col min="14085" max="14085" width="11.140625" style="85" customWidth="1"/>
    <col min="14086" max="14086" width="17.140625" style="85" customWidth="1"/>
    <col min="14087" max="14087" width="19" style="85" customWidth="1"/>
    <col min="14088" max="14088" width="18.140625" style="85" customWidth="1"/>
    <col min="14089" max="14089" width="13.85546875" style="85" customWidth="1"/>
    <col min="14090" max="14090" width="12.28515625" style="85" customWidth="1"/>
    <col min="14091" max="14091" width="10.42578125" style="85" customWidth="1"/>
    <col min="14092" max="14092" width="14" style="85" customWidth="1"/>
    <col min="14093" max="14093" width="11.85546875" style="85" customWidth="1"/>
    <col min="14094" max="14335" width="9.140625" style="85" customWidth="1"/>
    <col min="14336" max="14336" width="10.42578125" style="85"/>
    <col min="14337" max="14337" width="20.7109375" style="85" customWidth="1"/>
    <col min="14338" max="14338" width="15.28515625" style="85" customWidth="1"/>
    <col min="14339" max="14339" width="14.85546875" style="85" customWidth="1"/>
    <col min="14340" max="14340" width="10.42578125" style="85" customWidth="1"/>
    <col min="14341" max="14341" width="11.140625" style="85" customWidth="1"/>
    <col min="14342" max="14342" width="17.140625" style="85" customWidth="1"/>
    <col min="14343" max="14343" width="19" style="85" customWidth="1"/>
    <col min="14344" max="14344" width="18.140625" style="85" customWidth="1"/>
    <col min="14345" max="14345" width="13.85546875" style="85" customWidth="1"/>
    <col min="14346" max="14346" width="12.28515625" style="85" customWidth="1"/>
    <col min="14347" max="14347" width="10.42578125" style="85" customWidth="1"/>
    <col min="14348" max="14348" width="14" style="85" customWidth="1"/>
    <col min="14349" max="14349" width="11.85546875" style="85" customWidth="1"/>
    <col min="14350" max="14591" width="9.140625" style="85" customWidth="1"/>
    <col min="14592" max="14592" width="10.42578125" style="85"/>
    <col min="14593" max="14593" width="20.7109375" style="85" customWidth="1"/>
    <col min="14594" max="14594" width="15.28515625" style="85" customWidth="1"/>
    <col min="14595" max="14595" width="14.85546875" style="85" customWidth="1"/>
    <col min="14596" max="14596" width="10.42578125" style="85" customWidth="1"/>
    <col min="14597" max="14597" width="11.140625" style="85" customWidth="1"/>
    <col min="14598" max="14598" width="17.140625" style="85" customWidth="1"/>
    <col min="14599" max="14599" width="19" style="85" customWidth="1"/>
    <col min="14600" max="14600" width="18.140625" style="85" customWidth="1"/>
    <col min="14601" max="14601" width="13.85546875" style="85" customWidth="1"/>
    <col min="14602" max="14602" width="12.28515625" style="85" customWidth="1"/>
    <col min="14603" max="14603" width="10.42578125" style="85" customWidth="1"/>
    <col min="14604" max="14604" width="14" style="85" customWidth="1"/>
    <col min="14605" max="14605" width="11.85546875" style="85" customWidth="1"/>
    <col min="14606" max="14847" width="9.140625" style="85" customWidth="1"/>
    <col min="14848" max="14848" width="10.42578125" style="85"/>
    <col min="14849" max="14849" width="20.7109375" style="85" customWidth="1"/>
    <col min="14850" max="14850" width="15.28515625" style="85" customWidth="1"/>
    <col min="14851" max="14851" width="14.85546875" style="85" customWidth="1"/>
    <col min="14852" max="14852" width="10.42578125" style="85" customWidth="1"/>
    <col min="14853" max="14853" width="11.140625" style="85" customWidth="1"/>
    <col min="14854" max="14854" width="17.140625" style="85" customWidth="1"/>
    <col min="14855" max="14855" width="19" style="85" customWidth="1"/>
    <col min="14856" max="14856" width="18.140625" style="85" customWidth="1"/>
    <col min="14857" max="14857" width="13.85546875" style="85" customWidth="1"/>
    <col min="14858" max="14858" width="12.28515625" style="85" customWidth="1"/>
    <col min="14859" max="14859" width="10.42578125" style="85" customWidth="1"/>
    <col min="14860" max="14860" width="14" style="85" customWidth="1"/>
    <col min="14861" max="14861" width="11.85546875" style="85" customWidth="1"/>
    <col min="14862" max="15103" width="9.140625" style="85" customWidth="1"/>
    <col min="15104" max="15104" width="10.42578125" style="85"/>
    <col min="15105" max="15105" width="20.7109375" style="85" customWidth="1"/>
    <col min="15106" max="15106" width="15.28515625" style="85" customWidth="1"/>
    <col min="15107" max="15107" width="14.85546875" style="85" customWidth="1"/>
    <col min="15108" max="15108" width="10.42578125" style="85" customWidth="1"/>
    <col min="15109" max="15109" width="11.140625" style="85" customWidth="1"/>
    <col min="15110" max="15110" width="17.140625" style="85" customWidth="1"/>
    <col min="15111" max="15111" width="19" style="85" customWidth="1"/>
    <col min="15112" max="15112" width="18.140625" style="85" customWidth="1"/>
    <col min="15113" max="15113" width="13.85546875" style="85" customWidth="1"/>
    <col min="15114" max="15114" width="12.28515625" style="85" customWidth="1"/>
    <col min="15115" max="15115" width="10.42578125" style="85" customWidth="1"/>
    <col min="15116" max="15116" width="14" style="85" customWidth="1"/>
    <col min="15117" max="15117" width="11.85546875" style="85" customWidth="1"/>
    <col min="15118" max="15359" width="9.140625" style="85" customWidth="1"/>
    <col min="15360" max="15360" width="10.42578125" style="85"/>
    <col min="15361" max="15361" width="20.7109375" style="85" customWidth="1"/>
    <col min="15362" max="15362" width="15.28515625" style="85" customWidth="1"/>
    <col min="15363" max="15363" width="14.85546875" style="85" customWidth="1"/>
    <col min="15364" max="15364" width="10.42578125" style="85" customWidth="1"/>
    <col min="15365" max="15365" width="11.140625" style="85" customWidth="1"/>
    <col min="15366" max="15366" width="17.140625" style="85" customWidth="1"/>
    <col min="15367" max="15367" width="19" style="85" customWidth="1"/>
    <col min="15368" max="15368" width="18.140625" style="85" customWidth="1"/>
    <col min="15369" max="15369" width="13.85546875" style="85" customWidth="1"/>
    <col min="15370" max="15370" width="12.28515625" style="85" customWidth="1"/>
    <col min="15371" max="15371" width="10.42578125" style="85" customWidth="1"/>
    <col min="15372" max="15372" width="14" style="85" customWidth="1"/>
    <col min="15373" max="15373" width="11.85546875" style="85" customWidth="1"/>
    <col min="15374" max="15615" width="9.140625" style="85" customWidth="1"/>
    <col min="15616" max="15616" width="10.42578125" style="85"/>
    <col min="15617" max="15617" width="20.7109375" style="85" customWidth="1"/>
    <col min="15618" max="15618" width="15.28515625" style="85" customWidth="1"/>
    <col min="15619" max="15619" width="14.85546875" style="85" customWidth="1"/>
    <col min="15620" max="15620" width="10.42578125" style="85" customWidth="1"/>
    <col min="15621" max="15621" width="11.140625" style="85" customWidth="1"/>
    <col min="15622" max="15622" width="17.140625" style="85" customWidth="1"/>
    <col min="15623" max="15623" width="19" style="85" customWidth="1"/>
    <col min="15624" max="15624" width="18.140625" style="85" customWidth="1"/>
    <col min="15625" max="15625" width="13.85546875" style="85" customWidth="1"/>
    <col min="15626" max="15626" width="12.28515625" style="85" customWidth="1"/>
    <col min="15627" max="15627" width="10.42578125" style="85" customWidth="1"/>
    <col min="15628" max="15628" width="14" style="85" customWidth="1"/>
    <col min="15629" max="15629" width="11.85546875" style="85" customWidth="1"/>
    <col min="15630" max="15871" width="9.140625" style="85" customWidth="1"/>
    <col min="15872" max="15872" width="10.42578125" style="85"/>
    <col min="15873" max="15873" width="20.7109375" style="85" customWidth="1"/>
    <col min="15874" max="15874" width="15.28515625" style="85" customWidth="1"/>
    <col min="15875" max="15875" width="14.85546875" style="85" customWidth="1"/>
    <col min="15876" max="15876" width="10.42578125" style="85" customWidth="1"/>
    <col min="15877" max="15877" width="11.140625" style="85" customWidth="1"/>
    <col min="15878" max="15878" width="17.140625" style="85" customWidth="1"/>
    <col min="15879" max="15879" width="19" style="85" customWidth="1"/>
    <col min="15880" max="15880" width="18.140625" style="85" customWidth="1"/>
    <col min="15881" max="15881" width="13.85546875" style="85" customWidth="1"/>
    <col min="15882" max="15882" width="12.28515625" style="85" customWidth="1"/>
    <col min="15883" max="15883" width="10.42578125" style="85" customWidth="1"/>
    <col min="15884" max="15884" width="14" style="85" customWidth="1"/>
    <col min="15885" max="15885" width="11.85546875" style="85" customWidth="1"/>
    <col min="15886" max="16127" width="9.140625" style="85" customWidth="1"/>
    <col min="16128" max="16128" width="10.42578125" style="85"/>
    <col min="16129" max="16129" width="20.7109375" style="85" customWidth="1"/>
    <col min="16130" max="16130" width="15.28515625" style="85" customWidth="1"/>
    <col min="16131" max="16131" width="14.85546875" style="85" customWidth="1"/>
    <col min="16132" max="16132" width="10.42578125" style="85" customWidth="1"/>
    <col min="16133" max="16133" width="11.140625" style="85" customWidth="1"/>
    <col min="16134" max="16134" width="17.140625" style="85" customWidth="1"/>
    <col min="16135" max="16135" width="19" style="85" customWidth="1"/>
    <col min="16136" max="16136" width="18.140625" style="85" customWidth="1"/>
    <col min="16137" max="16137" width="13.85546875" style="85" customWidth="1"/>
    <col min="16138" max="16138" width="12.28515625" style="85" customWidth="1"/>
    <col min="16139" max="16139" width="10.42578125" style="85" customWidth="1"/>
    <col min="16140" max="16140" width="14" style="85" customWidth="1"/>
    <col min="16141" max="16141" width="11.85546875" style="85" customWidth="1"/>
    <col min="16142" max="16383" width="9.140625" style="85" customWidth="1"/>
    <col min="16384" max="16384" width="10.42578125" style="85"/>
  </cols>
  <sheetData>
    <row r="1" spans="1:12" ht="24" customHeight="1" thickBot="1" x14ac:dyDescent="0.25"/>
    <row r="2" spans="1:12" s="93" customFormat="1" ht="24" customHeight="1" thickBot="1" x14ac:dyDescent="0.3">
      <c r="A2" s="86" t="s">
        <v>149</v>
      </c>
      <c r="B2" s="87"/>
      <c r="C2" s="88"/>
      <c r="D2" s="89"/>
      <c r="E2" s="89"/>
      <c r="F2" s="89"/>
      <c r="G2" s="90"/>
      <c r="H2" s="91"/>
      <c r="I2" s="91"/>
      <c r="J2" s="91"/>
      <c r="K2" s="91"/>
      <c r="L2" s="92"/>
    </row>
    <row r="3" spans="1:12" ht="24" customHeight="1" thickBot="1" x14ac:dyDescent="0.25"/>
    <row r="4" spans="1:12" s="96" customFormat="1" ht="23.25" customHeight="1" thickBot="1" x14ac:dyDescent="0.25">
      <c r="A4" s="94" t="s">
        <v>76</v>
      </c>
      <c r="B4" s="284" t="s">
        <v>152</v>
      </c>
      <c r="C4" s="278"/>
      <c r="D4" s="279"/>
      <c r="E4" s="279"/>
      <c r="F4" s="279"/>
      <c r="G4" s="279"/>
      <c r="H4" s="279"/>
      <c r="I4" s="279"/>
      <c r="J4" s="279"/>
      <c r="K4" s="279"/>
      <c r="L4" s="280"/>
    </row>
    <row r="5" spans="1:12" s="96" customFormat="1" ht="24" customHeight="1" thickBot="1" x14ac:dyDescent="0.25">
      <c r="A5" s="94" t="s">
        <v>77</v>
      </c>
      <c r="B5" s="95" t="s">
        <v>158</v>
      </c>
      <c r="C5" s="97" t="s">
        <v>78</v>
      </c>
      <c r="D5" s="98"/>
      <c r="E5" s="98"/>
      <c r="F5" s="98"/>
      <c r="H5" s="99"/>
      <c r="I5" s="100"/>
      <c r="L5" s="101"/>
    </row>
    <row r="6" spans="1:12" s="96" customFormat="1" ht="24" customHeight="1" thickBot="1" x14ac:dyDescent="0.25">
      <c r="A6" s="102" t="s">
        <v>79</v>
      </c>
      <c r="B6" s="103"/>
      <c r="C6" s="97" t="s">
        <v>80</v>
      </c>
      <c r="D6" s="104"/>
      <c r="E6" s="104"/>
      <c r="F6" s="104"/>
      <c r="I6" s="105"/>
      <c r="L6" s="101"/>
    </row>
    <row r="7" spans="1:12" s="96" customFormat="1" ht="24" customHeight="1" thickBot="1" x14ac:dyDescent="0.25">
      <c r="A7" s="94" t="s">
        <v>81</v>
      </c>
      <c r="B7" s="103" t="s">
        <v>159</v>
      </c>
      <c r="C7" s="97" t="s">
        <v>146</v>
      </c>
      <c r="D7" s="104"/>
      <c r="E7" s="104"/>
      <c r="F7" s="104"/>
      <c r="I7" s="105"/>
      <c r="L7" s="101"/>
    </row>
    <row r="8" spans="1:12" s="96" customFormat="1" ht="24" customHeight="1" thickBot="1" x14ac:dyDescent="0.25">
      <c r="A8" s="94" t="s">
        <v>82</v>
      </c>
      <c r="B8" s="103" t="s">
        <v>160</v>
      </c>
      <c r="C8" s="97" t="s">
        <v>83</v>
      </c>
      <c r="D8" s="104"/>
      <c r="E8" s="104"/>
      <c r="F8" s="104"/>
      <c r="G8" s="106"/>
      <c r="H8" s="106"/>
      <c r="I8" s="105"/>
      <c r="J8" s="106"/>
      <c r="K8" s="106"/>
      <c r="L8" s="101"/>
    </row>
    <row r="9" spans="1:12" s="96" customFormat="1" ht="24" customHeight="1" thickBot="1" x14ac:dyDescent="0.25">
      <c r="A9" s="94" t="s">
        <v>84</v>
      </c>
      <c r="B9" s="95"/>
      <c r="C9" s="107" t="s">
        <v>85</v>
      </c>
      <c r="D9" s="108"/>
      <c r="E9" s="108"/>
      <c r="F9" s="108"/>
      <c r="G9" s="109" t="s">
        <v>86</v>
      </c>
      <c r="H9" s="105"/>
      <c r="I9" s="110"/>
      <c r="L9" s="101"/>
    </row>
    <row r="10" spans="1:12" s="96" customFormat="1" ht="24" customHeight="1" thickBot="1" x14ac:dyDescent="0.25">
      <c r="A10" s="94" t="s">
        <v>87</v>
      </c>
      <c r="B10" s="111"/>
      <c r="C10" s="112" t="s">
        <v>88</v>
      </c>
      <c r="D10" s="98"/>
      <c r="E10" s="98"/>
      <c r="F10" s="98"/>
      <c r="G10" s="113" t="s">
        <v>89</v>
      </c>
      <c r="H10" s="114" t="s">
        <v>90</v>
      </c>
      <c r="I10" s="105"/>
      <c r="L10" s="101"/>
    </row>
    <row r="11" spans="1:12" s="96" customFormat="1" ht="24" customHeight="1" thickBot="1" x14ac:dyDescent="0.25">
      <c r="A11" s="102" t="s">
        <v>91</v>
      </c>
      <c r="B11" s="103" t="s">
        <v>161</v>
      </c>
      <c r="C11" s="97" t="s">
        <v>147</v>
      </c>
      <c r="D11" s="115"/>
      <c r="E11" s="115"/>
      <c r="F11" s="115"/>
      <c r="G11" s="116" t="s">
        <v>92</v>
      </c>
      <c r="H11" s="117" t="s">
        <v>93</v>
      </c>
      <c r="I11" s="118"/>
      <c r="L11" s="101"/>
    </row>
    <row r="12" spans="1:12" s="96" customFormat="1" ht="24" customHeight="1" thickBot="1" x14ac:dyDescent="0.25">
      <c r="A12" s="94" t="s">
        <v>94</v>
      </c>
      <c r="B12" s="95"/>
      <c r="C12" s="119"/>
      <c r="D12" s="120"/>
      <c r="E12" s="120"/>
      <c r="F12" s="120"/>
      <c r="G12" s="116" t="s">
        <v>95</v>
      </c>
      <c r="H12" s="117" t="s">
        <v>96</v>
      </c>
      <c r="I12" s="121"/>
    </row>
    <row r="13" spans="1:12" s="96" customFormat="1" ht="24" customHeight="1" thickBot="1" x14ac:dyDescent="0.25">
      <c r="A13" s="94" t="s">
        <v>97</v>
      </c>
      <c r="B13" s="95"/>
      <c r="C13" s="119"/>
      <c r="D13" s="120"/>
      <c r="E13" s="120"/>
      <c r="F13" s="120"/>
      <c r="G13" s="122" t="s">
        <v>98</v>
      </c>
      <c r="H13" s="123" t="s">
        <v>99</v>
      </c>
      <c r="I13" s="121"/>
      <c r="J13" s="124" t="s">
        <v>100</v>
      </c>
      <c r="K13" s="125"/>
      <c r="L13" s="126"/>
    </row>
    <row r="14" spans="1:12" s="96" customFormat="1" ht="24" customHeight="1" thickBot="1" x14ac:dyDescent="0.25">
      <c r="A14" s="94" t="s">
        <v>101</v>
      </c>
      <c r="B14" s="95"/>
      <c r="C14" s="127" t="s">
        <v>102</v>
      </c>
      <c r="D14" s="120"/>
      <c r="E14" s="120"/>
      <c r="F14" s="120"/>
      <c r="G14" s="122" t="s">
        <v>103</v>
      </c>
      <c r="H14" s="123" t="s">
        <v>104</v>
      </c>
      <c r="I14" s="121"/>
      <c r="J14" s="128" t="s">
        <v>105</v>
      </c>
      <c r="K14" s="129" t="s">
        <v>106</v>
      </c>
      <c r="L14" s="130" t="s">
        <v>107</v>
      </c>
    </row>
    <row r="15" spans="1:12" s="96" customFormat="1" ht="24" customHeight="1" thickBot="1" x14ac:dyDescent="0.25">
      <c r="A15" s="102" t="s">
        <v>108</v>
      </c>
      <c r="B15" s="103"/>
      <c r="C15" s="131"/>
      <c r="D15" s="132"/>
      <c r="E15" s="132"/>
      <c r="F15" s="132"/>
      <c r="G15" s="122" t="s">
        <v>109</v>
      </c>
      <c r="H15" s="123" t="s">
        <v>110</v>
      </c>
      <c r="I15" s="121"/>
      <c r="J15" s="133" t="s">
        <v>111</v>
      </c>
      <c r="K15" s="134" t="s">
        <v>112</v>
      </c>
      <c r="L15" s="135" t="s">
        <v>113</v>
      </c>
    </row>
    <row r="16" spans="1:12" s="96" customFormat="1" ht="24" customHeight="1" thickBot="1" x14ac:dyDescent="0.25">
      <c r="A16" s="102" t="s">
        <v>114</v>
      </c>
      <c r="B16" s="103"/>
      <c r="C16" s="131"/>
      <c r="D16" s="132"/>
      <c r="E16" s="132"/>
      <c r="F16" s="132"/>
      <c r="G16" s="122" t="s">
        <v>115</v>
      </c>
      <c r="H16" s="123">
        <v>158</v>
      </c>
      <c r="I16" s="121"/>
      <c r="J16" s="133" t="s">
        <v>116</v>
      </c>
      <c r="K16" s="134" t="s">
        <v>117</v>
      </c>
      <c r="L16" s="135" t="s">
        <v>118</v>
      </c>
    </row>
    <row r="17" spans="1:256" s="96" customFormat="1" ht="24" customHeight="1" thickBot="1" x14ac:dyDescent="0.25">
      <c r="A17" s="102" t="s">
        <v>119</v>
      </c>
      <c r="B17" s="136">
        <v>43120</v>
      </c>
      <c r="C17" s="137" t="s">
        <v>120</v>
      </c>
      <c r="D17" s="132"/>
      <c r="E17" s="132"/>
      <c r="F17" s="132"/>
      <c r="G17" s="122" t="s">
        <v>121</v>
      </c>
      <c r="H17" s="123" t="s">
        <v>122</v>
      </c>
      <c r="I17" s="121"/>
      <c r="J17" s="135" t="s">
        <v>123</v>
      </c>
      <c r="K17" s="138" t="s">
        <v>124</v>
      </c>
      <c r="L17" s="135" t="s">
        <v>125</v>
      </c>
    </row>
    <row r="18" spans="1:256" s="96" customFormat="1" ht="24" customHeight="1" thickBot="1" x14ac:dyDescent="0.25">
      <c r="A18" s="102" t="s">
        <v>126</v>
      </c>
      <c r="B18" s="136">
        <v>43159</v>
      </c>
      <c r="C18" s="137" t="s">
        <v>120</v>
      </c>
      <c r="D18" s="132"/>
      <c r="E18" s="132"/>
      <c r="F18" s="132"/>
      <c r="G18" s="139"/>
      <c r="H18" s="121"/>
      <c r="I18" s="121"/>
      <c r="J18" s="121"/>
      <c r="K18" s="121"/>
      <c r="L18" s="140"/>
    </row>
    <row r="19" spans="1:256" s="96" customFormat="1" ht="24" customHeight="1" thickBot="1" x14ac:dyDescent="0.25">
      <c r="A19" s="94" t="s">
        <v>127</v>
      </c>
      <c r="B19" s="95" t="s">
        <v>153</v>
      </c>
      <c r="C19" s="137" t="s">
        <v>128</v>
      </c>
      <c r="D19" s="141"/>
      <c r="E19" s="132"/>
      <c r="F19" s="132"/>
      <c r="G19" s="139"/>
      <c r="H19" s="121"/>
      <c r="I19" s="121"/>
      <c r="J19" s="121"/>
      <c r="K19" s="121"/>
      <c r="L19" s="140"/>
    </row>
    <row r="20" spans="1:256" s="96" customFormat="1" ht="24" customHeight="1" thickBot="1" x14ac:dyDescent="0.25">
      <c r="A20" s="94" t="s">
        <v>129</v>
      </c>
      <c r="B20" s="285" t="s">
        <v>162</v>
      </c>
      <c r="C20" s="142" t="s">
        <v>120</v>
      </c>
      <c r="D20" s="143"/>
      <c r="E20" s="143"/>
      <c r="F20" s="143"/>
      <c r="G20" s="144"/>
      <c r="H20" s="145"/>
      <c r="I20" s="145"/>
      <c r="J20" s="145"/>
      <c r="K20" s="145"/>
      <c r="L20" s="146"/>
    </row>
    <row r="21" spans="1:256" s="96" customFormat="1" ht="24" customHeight="1" x14ac:dyDescent="0.2">
      <c r="A21" s="147"/>
      <c r="B21" s="148"/>
      <c r="C21" s="149"/>
      <c r="D21" s="132"/>
      <c r="E21" s="132"/>
      <c r="F21" s="132"/>
      <c r="G21" s="139"/>
      <c r="H21" s="121"/>
      <c r="I21" s="121"/>
      <c r="J21" s="121"/>
      <c r="K21" s="121"/>
      <c r="L21" s="150"/>
    </row>
    <row r="22" spans="1:256" s="96" customFormat="1" ht="24" customHeight="1" x14ac:dyDescent="0.2">
      <c r="A22" s="151" t="s">
        <v>130</v>
      </c>
      <c r="B22" s="152"/>
      <c r="C22" s="152"/>
      <c r="F22" s="153" t="s">
        <v>131</v>
      </c>
      <c r="G22" s="152"/>
      <c r="J22" s="153" t="s">
        <v>163</v>
      </c>
      <c r="K22" s="151"/>
      <c r="L22" s="153"/>
      <c r="M22" s="152"/>
      <c r="N22" s="152"/>
      <c r="O22" s="152"/>
      <c r="P22" s="153"/>
      <c r="Q22" s="151"/>
      <c r="R22" s="152"/>
      <c r="S22" s="152"/>
      <c r="T22" s="153"/>
      <c r="U22" s="152"/>
      <c r="V22" s="152"/>
      <c r="W22" s="152"/>
      <c r="X22" s="153"/>
      <c r="Y22" s="151"/>
      <c r="Z22" s="152"/>
      <c r="AA22" s="152"/>
      <c r="AB22" s="153"/>
      <c r="AC22" s="152"/>
      <c r="AD22" s="152"/>
      <c r="AE22" s="152"/>
      <c r="AF22" s="153"/>
      <c r="AG22" s="151"/>
      <c r="AH22" s="152"/>
      <c r="AI22" s="152"/>
      <c r="AJ22" s="153"/>
      <c r="AK22" s="152"/>
      <c r="AL22" s="152"/>
      <c r="AM22" s="152"/>
      <c r="AN22" s="153"/>
      <c r="AO22" s="151"/>
      <c r="AP22" s="152"/>
      <c r="AQ22" s="152"/>
      <c r="AR22" s="153"/>
      <c r="AS22" s="152"/>
      <c r="AT22" s="152"/>
      <c r="AU22" s="152"/>
      <c r="AV22" s="153"/>
      <c r="AW22" s="151"/>
      <c r="AX22" s="152"/>
      <c r="AY22" s="152"/>
      <c r="AZ22" s="153"/>
      <c r="BA22" s="152"/>
      <c r="BB22" s="152"/>
      <c r="BC22" s="152"/>
      <c r="BD22" s="153"/>
      <c r="BE22" s="151"/>
      <c r="BF22" s="152"/>
      <c r="BG22" s="152"/>
      <c r="BH22" s="153"/>
      <c r="BI22" s="152"/>
      <c r="BJ22" s="152"/>
      <c r="BK22" s="152"/>
      <c r="BL22" s="153"/>
      <c r="BM22" s="151"/>
      <c r="BN22" s="152"/>
      <c r="BO22" s="152"/>
      <c r="BP22" s="153"/>
      <c r="BQ22" s="152"/>
      <c r="BR22" s="152"/>
      <c r="BS22" s="152"/>
      <c r="BT22" s="153"/>
      <c r="BU22" s="151"/>
      <c r="BV22" s="152"/>
      <c r="BW22" s="152"/>
      <c r="BX22" s="153"/>
      <c r="BY22" s="152"/>
      <c r="BZ22" s="152"/>
      <c r="CA22" s="152"/>
      <c r="CB22" s="153"/>
      <c r="CC22" s="151"/>
      <c r="CD22" s="152"/>
      <c r="CE22" s="152"/>
      <c r="CF22" s="153"/>
      <c r="CG22" s="152"/>
      <c r="CH22" s="152"/>
      <c r="CI22" s="152"/>
      <c r="CJ22" s="153"/>
      <c r="CK22" s="151"/>
      <c r="CL22" s="152"/>
      <c r="CM22" s="152"/>
      <c r="CN22" s="153"/>
      <c r="CO22" s="152"/>
      <c r="CP22" s="152"/>
      <c r="CQ22" s="152"/>
      <c r="CR22" s="153"/>
      <c r="CS22" s="151"/>
      <c r="CT22" s="152"/>
      <c r="CU22" s="152"/>
      <c r="CV22" s="153"/>
      <c r="CW22" s="152"/>
      <c r="CX22" s="152"/>
      <c r="CY22" s="152"/>
      <c r="CZ22" s="153"/>
      <c r="DA22" s="151"/>
      <c r="DB22" s="152"/>
      <c r="DC22" s="152"/>
      <c r="DD22" s="153"/>
      <c r="DE22" s="152"/>
      <c r="DF22" s="152"/>
      <c r="DG22" s="152"/>
      <c r="DH22" s="153"/>
      <c r="DI22" s="151"/>
      <c r="DJ22" s="152"/>
      <c r="DK22" s="152"/>
      <c r="DL22" s="153"/>
      <c r="DM22" s="152"/>
      <c r="DN22" s="152"/>
      <c r="DO22" s="152"/>
      <c r="DP22" s="153"/>
      <c r="DQ22" s="151"/>
      <c r="DR22" s="152"/>
      <c r="DS22" s="152"/>
      <c r="DT22" s="153"/>
      <c r="DU22" s="152"/>
      <c r="DV22" s="152"/>
      <c r="DW22" s="152"/>
      <c r="DX22" s="153"/>
      <c r="DY22" s="151"/>
      <c r="DZ22" s="152"/>
      <c r="EA22" s="152"/>
      <c r="EB22" s="153"/>
      <c r="EC22" s="152"/>
      <c r="ED22" s="152"/>
      <c r="EE22" s="152"/>
      <c r="EF22" s="153"/>
      <c r="EG22" s="151"/>
      <c r="EH22" s="152"/>
      <c r="EI22" s="152"/>
      <c r="EJ22" s="153"/>
      <c r="EK22" s="152"/>
      <c r="EL22" s="152"/>
      <c r="EM22" s="152"/>
      <c r="EN22" s="153"/>
      <c r="EO22" s="151"/>
      <c r="EP22" s="152"/>
      <c r="EQ22" s="152"/>
      <c r="ER22" s="153"/>
      <c r="ES22" s="152"/>
      <c r="ET22" s="152"/>
      <c r="EU22" s="152"/>
      <c r="EV22" s="153"/>
      <c r="EW22" s="151"/>
      <c r="EX22" s="152"/>
      <c r="EY22" s="152"/>
      <c r="EZ22" s="153"/>
      <c r="FA22" s="152"/>
      <c r="FB22" s="152"/>
      <c r="FC22" s="152"/>
      <c r="FD22" s="153"/>
      <c r="FE22" s="151"/>
      <c r="FF22" s="152"/>
      <c r="FG22" s="152"/>
      <c r="FH22" s="153"/>
      <c r="FI22" s="152"/>
      <c r="FJ22" s="152"/>
      <c r="FK22" s="152"/>
      <c r="FL22" s="153"/>
      <c r="FM22" s="151"/>
      <c r="FN22" s="152"/>
      <c r="FO22" s="152"/>
      <c r="FP22" s="153"/>
      <c r="FQ22" s="152"/>
      <c r="FR22" s="152"/>
      <c r="FS22" s="152"/>
      <c r="FT22" s="153"/>
      <c r="FU22" s="151"/>
      <c r="FV22" s="152"/>
      <c r="FW22" s="152"/>
      <c r="FX22" s="153"/>
      <c r="FY22" s="152"/>
      <c r="FZ22" s="152"/>
      <c r="GA22" s="152"/>
      <c r="GB22" s="153"/>
      <c r="GC22" s="151"/>
      <c r="GD22" s="152"/>
      <c r="GE22" s="152"/>
      <c r="GF22" s="153"/>
      <c r="GG22" s="152"/>
      <c r="GH22" s="152"/>
      <c r="GI22" s="152"/>
      <c r="GJ22" s="153"/>
      <c r="GK22" s="151"/>
      <c r="GL22" s="152"/>
      <c r="GM22" s="152"/>
      <c r="GN22" s="153"/>
      <c r="GO22" s="152"/>
      <c r="GP22" s="152"/>
      <c r="GQ22" s="152"/>
      <c r="GR22" s="153"/>
      <c r="GS22" s="151"/>
      <c r="GT22" s="152"/>
      <c r="GU22" s="152"/>
      <c r="GV22" s="153"/>
      <c r="GW22" s="152"/>
      <c r="GX22" s="152"/>
      <c r="GY22" s="152"/>
      <c r="GZ22" s="153"/>
      <c r="HA22" s="151"/>
      <c r="HB22" s="152"/>
      <c r="HC22" s="152"/>
      <c r="HD22" s="153"/>
      <c r="HE22" s="152"/>
      <c r="HF22" s="152"/>
      <c r="HG22" s="152"/>
      <c r="HH22" s="153"/>
      <c r="HI22" s="151"/>
      <c r="HJ22" s="152"/>
      <c r="HK22" s="152"/>
      <c r="HL22" s="153"/>
      <c r="HM22" s="152"/>
      <c r="HN22" s="152"/>
      <c r="HO22" s="152"/>
      <c r="HP22" s="153"/>
      <c r="HQ22" s="151"/>
      <c r="HR22" s="152"/>
      <c r="HS22" s="152"/>
      <c r="HT22" s="153"/>
      <c r="HU22" s="152"/>
      <c r="HV22" s="152"/>
      <c r="HW22" s="152"/>
      <c r="HX22" s="153"/>
      <c r="HY22" s="151"/>
      <c r="HZ22" s="152"/>
      <c r="IA22" s="152"/>
      <c r="IB22" s="153"/>
      <c r="IC22" s="152"/>
      <c r="ID22" s="152"/>
      <c r="IE22" s="152"/>
      <c r="IF22" s="153"/>
      <c r="IG22" s="151"/>
      <c r="IH22" s="152"/>
      <c r="II22" s="152"/>
      <c r="IJ22" s="153"/>
      <c r="IK22" s="152"/>
      <c r="IL22" s="152"/>
      <c r="IM22" s="152"/>
      <c r="IN22" s="153"/>
      <c r="IO22" s="151"/>
      <c r="IP22" s="152"/>
      <c r="IQ22" s="152"/>
      <c r="IR22" s="153"/>
      <c r="IS22" s="152"/>
      <c r="IT22" s="152"/>
      <c r="IU22" s="152"/>
      <c r="IV22" s="153"/>
    </row>
    <row r="23" spans="1:256" s="96" customFormat="1" ht="24" customHeight="1" thickBot="1" x14ac:dyDescent="0.25">
      <c r="A23" s="154"/>
      <c r="B23" s="155"/>
      <c r="C23" s="149"/>
      <c r="D23" s="132"/>
      <c r="E23" s="132"/>
      <c r="F23" s="132"/>
      <c r="G23" s="139"/>
      <c r="H23" s="121"/>
      <c r="I23" s="121"/>
      <c r="J23" s="121"/>
      <c r="K23" s="121"/>
      <c r="L23" s="140"/>
    </row>
    <row r="24" spans="1:256" s="96" customFormat="1" ht="24.75" thickBot="1" x14ac:dyDescent="0.25">
      <c r="A24" s="156" t="s">
        <v>132</v>
      </c>
      <c r="B24" s="157"/>
      <c r="C24" s="158"/>
      <c r="D24" s="159"/>
      <c r="E24" s="159"/>
      <c r="F24" s="159"/>
      <c r="G24" s="160"/>
      <c r="H24" s="161"/>
      <c r="I24" s="162"/>
      <c r="J24" s="162"/>
      <c r="K24" s="162"/>
      <c r="L24" s="163"/>
    </row>
    <row r="25" spans="1:256" s="96" customFormat="1" ht="36" customHeight="1" thickBot="1" x14ac:dyDescent="0.25">
      <c r="A25" s="164" t="s">
        <v>133</v>
      </c>
      <c r="B25" s="164" t="s">
        <v>134</v>
      </c>
      <c r="C25" s="165" t="s">
        <v>135</v>
      </c>
      <c r="D25" s="166" t="s">
        <v>136</v>
      </c>
      <c r="E25" s="166" t="s">
        <v>137</v>
      </c>
      <c r="F25" s="166" t="s">
        <v>138</v>
      </c>
      <c r="G25" s="167" t="s">
        <v>139</v>
      </c>
      <c r="H25" s="168" t="s">
        <v>140</v>
      </c>
      <c r="I25" s="168" t="s">
        <v>141</v>
      </c>
      <c r="J25" s="168" t="s">
        <v>142</v>
      </c>
      <c r="K25" s="169" t="s">
        <v>143</v>
      </c>
      <c r="L25" s="170" t="s">
        <v>144</v>
      </c>
    </row>
    <row r="26" spans="1:256" s="176" customFormat="1" ht="49.5" customHeight="1" thickBot="1" x14ac:dyDescent="0.25">
      <c r="A26" s="171"/>
      <c r="B26" s="171"/>
      <c r="C26" s="171"/>
      <c r="D26" s="171" t="str">
        <f>"Total"&amp;CHAR(10)&amp;"Male:"&amp; COUNTIF(D27:D45,"M")&amp;CHAR(10)&amp;"Female:"&amp;COUNTIF(D27:D45,"F")</f>
        <v>Total
Male:0
Female:0</v>
      </c>
      <c r="E26" s="171" t="str">
        <f>"Total"&amp;CHAR(10)&amp;"Yes:"&amp; COUNTIF(E27:E45,"Y")&amp;CHAR(10)&amp;"No:"&amp;COUNTIF(E27:E45,"N")</f>
        <v>Total
Yes:0
No:0</v>
      </c>
      <c r="F26" s="172" t="s">
        <v>145</v>
      </c>
      <c r="G26" s="173">
        <f>SUM(G27:G45)</f>
        <v>0</v>
      </c>
      <c r="H26" s="174"/>
      <c r="I26" s="174">
        <f>SUM(I27:I1004)</f>
        <v>0</v>
      </c>
      <c r="J26" s="174">
        <f>SUM(J27:J1004)</f>
        <v>0</v>
      </c>
      <c r="K26" s="175"/>
      <c r="L26" s="171"/>
    </row>
    <row r="27" spans="1:256" s="183" customFormat="1" ht="24" customHeight="1" x14ac:dyDescent="0.2">
      <c r="A27" s="177"/>
      <c r="B27" s="177"/>
      <c r="C27" s="178"/>
      <c r="D27" s="179"/>
      <c r="E27" s="179"/>
      <c r="F27" s="179"/>
      <c r="G27" s="180"/>
      <c r="H27" s="181"/>
      <c r="I27" s="181"/>
      <c r="J27" s="181"/>
      <c r="K27" s="181"/>
      <c r="L27" s="182"/>
    </row>
    <row r="28" spans="1:256" s="96" customFormat="1" ht="24" customHeight="1" x14ac:dyDescent="0.2">
      <c r="A28" s="106"/>
      <c r="B28" s="106"/>
      <c r="C28" s="184"/>
      <c r="D28" s="185"/>
      <c r="E28" s="185"/>
      <c r="F28" s="185"/>
      <c r="G28" s="186"/>
      <c r="H28" s="187"/>
      <c r="I28" s="181"/>
      <c r="J28" s="187"/>
      <c r="K28" s="187"/>
      <c r="L28" s="188"/>
    </row>
    <row r="29" spans="1:256" ht="24" customHeight="1" x14ac:dyDescent="0.2">
      <c r="I29" s="189"/>
    </row>
    <row r="30" spans="1:256" ht="24" customHeight="1" x14ac:dyDescent="0.2">
      <c r="I30" s="189"/>
    </row>
    <row r="31" spans="1:256" ht="24" customHeight="1" x14ac:dyDescent="0.2">
      <c r="I31" s="189"/>
    </row>
    <row r="32" spans="1:256" ht="24" customHeight="1" x14ac:dyDescent="0.2">
      <c r="I32" s="189"/>
    </row>
    <row r="33" spans="1:12" ht="24" customHeight="1" x14ac:dyDescent="0.2">
      <c r="I33" s="189"/>
    </row>
    <row r="34" spans="1:12" ht="24" customHeight="1" x14ac:dyDescent="0.2">
      <c r="I34" s="189"/>
    </row>
    <row r="35" spans="1:12" ht="24" customHeight="1" x14ac:dyDescent="0.2">
      <c r="I35" s="189"/>
    </row>
    <row r="36" spans="1:12" ht="24" customHeight="1" x14ac:dyDescent="0.2">
      <c r="I36" s="189"/>
    </row>
    <row r="37" spans="1:12" ht="24" customHeight="1" x14ac:dyDescent="0.2">
      <c r="I37" s="189"/>
    </row>
    <row r="38" spans="1:12" ht="24" customHeight="1" x14ac:dyDescent="0.2">
      <c r="I38" s="189"/>
    </row>
    <row r="39" spans="1:12" ht="24" customHeight="1" x14ac:dyDescent="0.2">
      <c r="I39" s="189"/>
    </row>
    <row r="40" spans="1:12" ht="24" customHeight="1" x14ac:dyDescent="0.2">
      <c r="I40" s="189"/>
    </row>
    <row r="41" spans="1:12" ht="24" customHeight="1" x14ac:dyDescent="0.2">
      <c r="I41" s="189"/>
    </row>
    <row r="42" spans="1:12" ht="24" customHeight="1" x14ac:dyDescent="0.2">
      <c r="A42" s="85"/>
      <c r="B42" s="85"/>
      <c r="C42" s="190"/>
      <c r="D42" s="191"/>
      <c r="E42" s="191"/>
      <c r="F42" s="191"/>
      <c r="G42" s="192"/>
      <c r="H42" s="193"/>
      <c r="I42" s="189"/>
      <c r="L42" s="194"/>
    </row>
    <row r="43" spans="1:12" ht="24" customHeight="1" x14ac:dyDescent="0.2">
      <c r="I43" s="189"/>
    </row>
    <row r="44" spans="1:12" ht="24" customHeight="1" x14ac:dyDescent="0.2">
      <c r="I44" s="189"/>
    </row>
  </sheetData>
  <autoFilter ref="A26:L26"/>
  <mergeCells count="1">
    <mergeCell ref="C4:L4"/>
  </mergeCells>
  <dataValidations count="3">
    <dataValidation type="textLength" allowBlank="1" showInputMessage="1" showErrorMessage="1" errorTitle="Invalid Entry" error="The length of the ID number should be 13 digits. Please correct._x000a_" sqref="C65510:C65536 IY65510:IY65536 SU65510:SU65536 ACQ65510:ACQ65536 AMM65510:AMM65536 AWI65510:AWI65536 BGE65510:BGE65536 BQA65510:BQA65536 BZW65510:BZW65536 CJS65510:CJS65536 CTO65510:CTO65536 DDK65510:DDK65536 DNG65510:DNG65536 DXC65510:DXC65536 EGY65510:EGY65536 EQU65510:EQU65536 FAQ65510:FAQ65536 FKM65510:FKM65536 FUI65510:FUI65536 GEE65510:GEE65536 GOA65510:GOA65536 GXW65510:GXW65536 HHS65510:HHS65536 HRO65510:HRO65536 IBK65510:IBK65536 ILG65510:ILG65536 IVC65510:IVC65536 JEY65510:JEY65536 JOU65510:JOU65536 JYQ65510:JYQ65536 KIM65510:KIM65536 KSI65510:KSI65536 LCE65510:LCE65536 LMA65510:LMA65536 LVW65510:LVW65536 MFS65510:MFS65536 MPO65510:MPO65536 MZK65510:MZK65536 NJG65510:NJG65536 NTC65510:NTC65536 OCY65510:OCY65536 OMU65510:OMU65536 OWQ65510:OWQ65536 PGM65510:PGM65536 PQI65510:PQI65536 QAE65510:QAE65536 QKA65510:QKA65536 QTW65510:QTW65536 RDS65510:RDS65536 RNO65510:RNO65536 RXK65510:RXK65536 SHG65510:SHG65536 SRC65510:SRC65536 TAY65510:TAY65536 TKU65510:TKU65536 TUQ65510:TUQ65536 UEM65510:UEM65536 UOI65510:UOI65536 UYE65510:UYE65536 VIA65510:VIA65536 VRW65510:VRW65536 WBS65510:WBS65536 WLO65510:WLO65536 WVK65510:WVK65536 C131046:C131072 IY131046:IY131072 SU131046:SU131072 ACQ131046:ACQ131072 AMM131046:AMM131072 AWI131046:AWI131072 BGE131046:BGE131072 BQA131046:BQA131072 BZW131046:BZW131072 CJS131046:CJS131072 CTO131046:CTO131072 DDK131046:DDK131072 DNG131046:DNG131072 DXC131046:DXC131072 EGY131046:EGY131072 EQU131046:EQU131072 FAQ131046:FAQ131072 FKM131046:FKM131072 FUI131046:FUI131072 GEE131046:GEE131072 GOA131046:GOA131072 GXW131046:GXW131072 HHS131046:HHS131072 HRO131046:HRO131072 IBK131046:IBK131072 ILG131046:ILG131072 IVC131046:IVC131072 JEY131046:JEY131072 JOU131046:JOU131072 JYQ131046:JYQ131072 KIM131046:KIM131072 KSI131046:KSI131072 LCE131046:LCE131072 LMA131046:LMA131072 LVW131046:LVW131072 MFS131046:MFS131072 MPO131046:MPO131072 MZK131046:MZK131072 NJG131046:NJG131072 NTC131046:NTC131072 OCY131046:OCY131072 OMU131046:OMU131072 OWQ131046:OWQ131072 PGM131046:PGM131072 PQI131046:PQI131072 QAE131046:QAE131072 QKA131046:QKA131072 QTW131046:QTW131072 RDS131046:RDS131072 RNO131046:RNO131072 RXK131046:RXK131072 SHG131046:SHG131072 SRC131046:SRC131072 TAY131046:TAY131072 TKU131046:TKU131072 TUQ131046:TUQ131072 UEM131046:UEM131072 UOI131046:UOI131072 UYE131046:UYE131072 VIA131046:VIA131072 VRW131046:VRW131072 WBS131046:WBS131072 WLO131046:WLO131072 WVK131046:WVK131072 C196582:C196608 IY196582:IY196608 SU196582:SU196608 ACQ196582:ACQ196608 AMM196582:AMM196608 AWI196582:AWI196608 BGE196582:BGE196608 BQA196582:BQA196608 BZW196582:BZW196608 CJS196582:CJS196608 CTO196582:CTO196608 DDK196582:DDK196608 DNG196582:DNG196608 DXC196582:DXC196608 EGY196582:EGY196608 EQU196582:EQU196608 FAQ196582:FAQ196608 FKM196582:FKM196608 FUI196582:FUI196608 GEE196582:GEE196608 GOA196582:GOA196608 GXW196582:GXW196608 HHS196582:HHS196608 HRO196582:HRO196608 IBK196582:IBK196608 ILG196582:ILG196608 IVC196582:IVC196608 JEY196582:JEY196608 JOU196582:JOU196608 JYQ196582:JYQ196608 KIM196582:KIM196608 KSI196582:KSI196608 LCE196582:LCE196608 LMA196582:LMA196608 LVW196582:LVW196608 MFS196582:MFS196608 MPO196582:MPO196608 MZK196582:MZK196608 NJG196582:NJG196608 NTC196582:NTC196608 OCY196582:OCY196608 OMU196582:OMU196608 OWQ196582:OWQ196608 PGM196582:PGM196608 PQI196582:PQI196608 QAE196582:QAE196608 QKA196582:QKA196608 QTW196582:QTW196608 RDS196582:RDS196608 RNO196582:RNO196608 RXK196582:RXK196608 SHG196582:SHG196608 SRC196582:SRC196608 TAY196582:TAY196608 TKU196582:TKU196608 TUQ196582:TUQ196608 UEM196582:UEM196608 UOI196582:UOI196608 UYE196582:UYE196608 VIA196582:VIA196608 VRW196582:VRW196608 WBS196582:WBS196608 WLO196582:WLO196608 WVK196582:WVK196608 C262118:C262144 IY262118:IY262144 SU262118:SU262144 ACQ262118:ACQ262144 AMM262118:AMM262144 AWI262118:AWI262144 BGE262118:BGE262144 BQA262118:BQA262144 BZW262118:BZW262144 CJS262118:CJS262144 CTO262118:CTO262144 DDK262118:DDK262144 DNG262118:DNG262144 DXC262118:DXC262144 EGY262118:EGY262144 EQU262118:EQU262144 FAQ262118:FAQ262144 FKM262118:FKM262144 FUI262118:FUI262144 GEE262118:GEE262144 GOA262118:GOA262144 GXW262118:GXW262144 HHS262118:HHS262144 HRO262118:HRO262144 IBK262118:IBK262144 ILG262118:ILG262144 IVC262118:IVC262144 JEY262118:JEY262144 JOU262118:JOU262144 JYQ262118:JYQ262144 KIM262118:KIM262144 KSI262118:KSI262144 LCE262118:LCE262144 LMA262118:LMA262144 LVW262118:LVW262144 MFS262118:MFS262144 MPO262118:MPO262144 MZK262118:MZK262144 NJG262118:NJG262144 NTC262118:NTC262144 OCY262118:OCY262144 OMU262118:OMU262144 OWQ262118:OWQ262144 PGM262118:PGM262144 PQI262118:PQI262144 QAE262118:QAE262144 QKA262118:QKA262144 QTW262118:QTW262144 RDS262118:RDS262144 RNO262118:RNO262144 RXK262118:RXK262144 SHG262118:SHG262144 SRC262118:SRC262144 TAY262118:TAY262144 TKU262118:TKU262144 TUQ262118:TUQ262144 UEM262118:UEM262144 UOI262118:UOI262144 UYE262118:UYE262144 VIA262118:VIA262144 VRW262118:VRW262144 WBS262118:WBS262144 WLO262118:WLO262144 WVK262118:WVK262144 C327654:C327680 IY327654:IY327680 SU327654:SU327680 ACQ327654:ACQ327680 AMM327654:AMM327680 AWI327654:AWI327680 BGE327654:BGE327680 BQA327654:BQA327680 BZW327654:BZW327680 CJS327654:CJS327680 CTO327654:CTO327680 DDK327654:DDK327680 DNG327654:DNG327680 DXC327654:DXC327680 EGY327654:EGY327680 EQU327654:EQU327680 FAQ327654:FAQ327680 FKM327654:FKM327680 FUI327654:FUI327680 GEE327654:GEE327680 GOA327654:GOA327680 GXW327654:GXW327680 HHS327654:HHS327680 HRO327654:HRO327680 IBK327654:IBK327680 ILG327654:ILG327680 IVC327654:IVC327680 JEY327654:JEY327680 JOU327654:JOU327680 JYQ327654:JYQ327680 KIM327654:KIM327680 KSI327654:KSI327680 LCE327654:LCE327680 LMA327654:LMA327680 LVW327654:LVW327680 MFS327654:MFS327680 MPO327654:MPO327680 MZK327654:MZK327680 NJG327654:NJG327680 NTC327654:NTC327680 OCY327654:OCY327680 OMU327654:OMU327680 OWQ327654:OWQ327680 PGM327654:PGM327680 PQI327654:PQI327680 QAE327654:QAE327680 QKA327654:QKA327680 QTW327654:QTW327680 RDS327654:RDS327680 RNO327654:RNO327680 RXK327654:RXK327680 SHG327654:SHG327680 SRC327654:SRC327680 TAY327654:TAY327680 TKU327654:TKU327680 TUQ327654:TUQ327680 UEM327654:UEM327680 UOI327654:UOI327680 UYE327654:UYE327680 VIA327654:VIA327680 VRW327654:VRW327680 WBS327654:WBS327680 WLO327654:WLO327680 WVK327654:WVK327680 C393190:C393216 IY393190:IY393216 SU393190:SU393216 ACQ393190:ACQ393216 AMM393190:AMM393216 AWI393190:AWI393216 BGE393190:BGE393216 BQA393190:BQA393216 BZW393190:BZW393216 CJS393190:CJS393216 CTO393190:CTO393216 DDK393190:DDK393216 DNG393190:DNG393216 DXC393190:DXC393216 EGY393190:EGY393216 EQU393190:EQU393216 FAQ393190:FAQ393216 FKM393190:FKM393216 FUI393190:FUI393216 GEE393190:GEE393216 GOA393190:GOA393216 GXW393190:GXW393216 HHS393190:HHS393216 HRO393190:HRO393216 IBK393190:IBK393216 ILG393190:ILG393216 IVC393190:IVC393216 JEY393190:JEY393216 JOU393190:JOU393216 JYQ393190:JYQ393216 KIM393190:KIM393216 KSI393190:KSI393216 LCE393190:LCE393216 LMA393190:LMA393216 LVW393190:LVW393216 MFS393190:MFS393216 MPO393190:MPO393216 MZK393190:MZK393216 NJG393190:NJG393216 NTC393190:NTC393216 OCY393190:OCY393216 OMU393190:OMU393216 OWQ393190:OWQ393216 PGM393190:PGM393216 PQI393190:PQI393216 QAE393190:QAE393216 QKA393190:QKA393216 QTW393190:QTW393216 RDS393190:RDS393216 RNO393190:RNO393216 RXK393190:RXK393216 SHG393190:SHG393216 SRC393190:SRC393216 TAY393190:TAY393216 TKU393190:TKU393216 TUQ393190:TUQ393216 UEM393190:UEM393216 UOI393190:UOI393216 UYE393190:UYE393216 VIA393190:VIA393216 VRW393190:VRW393216 WBS393190:WBS393216 WLO393190:WLO393216 WVK393190:WVK393216 C458726:C458752 IY458726:IY458752 SU458726:SU458752 ACQ458726:ACQ458752 AMM458726:AMM458752 AWI458726:AWI458752 BGE458726:BGE458752 BQA458726:BQA458752 BZW458726:BZW458752 CJS458726:CJS458752 CTO458726:CTO458752 DDK458726:DDK458752 DNG458726:DNG458752 DXC458726:DXC458752 EGY458726:EGY458752 EQU458726:EQU458752 FAQ458726:FAQ458752 FKM458726:FKM458752 FUI458726:FUI458752 GEE458726:GEE458752 GOA458726:GOA458752 GXW458726:GXW458752 HHS458726:HHS458752 HRO458726:HRO458752 IBK458726:IBK458752 ILG458726:ILG458752 IVC458726:IVC458752 JEY458726:JEY458752 JOU458726:JOU458752 JYQ458726:JYQ458752 KIM458726:KIM458752 KSI458726:KSI458752 LCE458726:LCE458752 LMA458726:LMA458752 LVW458726:LVW458752 MFS458726:MFS458752 MPO458726:MPO458752 MZK458726:MZK458752 NJG458726:NJG458752 NTC458726:NTC458752 OCY458726:OCY458752 OMU458726:OMU458752 OWQ458726:OWQ458752 PGM458726:PGM458752 PQI458726:PQI458752 QAE458726:QAE458752 QKA458726:QKA458752 QTW458726:QTW458752 RDS458726:RDS458752 RNO458726:RNO458752 RXK458726:RXK458752 SHG458726:SHG458752 SRC458726:SRC458752 TAY458726:TAY458752 TKU458726:TKU458752 TUQ458726:TUQ458752 UEM458726:UEM458752 UOI458726:UOI458752 UYE458726:UYE458752 VIA458726:VIA458752 VRW458726:VRW458752 WBS458726:WBS458752 WLO458726:WLO458752 WVK458726:WVK458752 C524262:C524288 IY524262:IY524288 SU524262:SU524288 ACQ524262:ACQ524288 AMM524262:AMM524288 AWI524262:AWI524288 BGE524262:BGE524288 BQA524262:BQA524288 BZW524262:BZW524288 CJS524262:CJS524288 CTO524262:CTO524288 DDK524262:DDK524288 DNG524262:DNG524288 DXC524262:DXC524288 EGY524262:EGY524288 EQU524262:EQU524288 FAQ524262:FAQ524288 FKM524262:FKM524288 FUI524262:FUI524288 GEE524262:GEE524288 GOA524262:GOA524288 GXW524262:GXW524288 HHS524262:HHS524288 HRO524262:HRO524288 IBK524262:IBK524288 ILG524262:ILG524288 IVC524262:IVC524288 JEY524262:JEY524288 JOU524262:JOU524288 JYQ524262:JYQ524288 KIM524262:KIM524288 KSI524262:KSI524288 LCE524262:LCE524288 LMA524262:LMA524288 LVW524262:LVW524288 MFS524262:MFS524288 MPO524262:MPO524288 MZK524262:MZK524288 NJG524262:NJG524288 NTC524262:NTC524288 OCY524262:OCY524288 OMU524262:OMU524288 OWQ524262:OWQ524288 PGM524262:PGM524288 PQI524262:PQI524288 QAE524262:QAE524288 QKA524262:QKA524288 QTW524262:QTW524288 RDS524262:RDS524288 RNO524262:RNO524288 RXK524262:RXK524288 SHG524262:SHG524288 SRC524262:SRC524288 TAY524262:TAY524288 TKU524262:TKU524288 TUQ524262:TUQ524288 UEM524262:UEM524288 UOI524262:UOI524288 UYE524262:UYE524288 VIA524262:VIA524288 VRW524262:VRW524288 WBS524262:WBS524288 WLO524262:WLO524288 WVK524262:WVK524288 C589798:C589824 IY589798:IY589824 SU589798:SU589824 ACQ589798:ACQ589824 AMM589798:AMM589824 AWI589798:AWI589824 BGE589798:BGE589824 BQA589798:BQA589824 BZW589798:BZW589824 CJS589798:CJS589824 CTO589798:CTO589824 DDK589798:DDK589824 DNG589798:DNG589824 DXC589798:DXC589824 EGY589798:EGY589824 EQU589798:EQU589824 FAQ589798:FAQ589824 FKM589798:FKM589824 FUI589798:FUI589824 GEE589798:GEE589824 GOA589798:GOA589824 GXW589798:GXW589824 HHS589798:HHS589824 HRO589798:HRO589824 IBK589798:IBK589824 ILG589798:ILG589824 IVC589798:IVC589824 JEY589798:JEY589824 JOU589798:JOU589824 JYQ589798:JYQ589824 KIM589798:KIM589824 KSI589798:KSI589824 LCE589798:LCE589824 LMA589798:LMA589824 LVW589798:LVW589824 MFS589798:MFS589824 MPO589798:MPO589824 MZK589798:MZK589824 NJG589798:NJG589824 NTC589798:NTC589824 OCY589798:OCY589824 OMU589798:OMU589824 OWQ589798:OWQ589824 PGM589798:PGM589824 PQI589798:PQI589824 QAE589798:QAE589824 QKA589798:QKA589824 QTW589798:QTW589824 RDS589798:RDS589824 RNO589798:RNO589824 RXK589798:RXK589824 SHG589798:SHG589824 SRC589798:SRC589824 TAY589798:TAY589824 TKU589798:TKU589824 TUQ589798:TUQ589824 UEM589798:UEM589824 UOI589798:UOI589824 UYE589798:UYE589824 VIA589798:VIA589824 VRW589798:VRW589824 WBS589798:WBS589824 WLO589798:WLO589824 WVK589798:WVK589824 C655334:C655360 IY655334:IY655360 SU655334:SU655360 ACQ655334:ACQ655360 AMM655334:AMM655360 AWI655334:AWI655360 BGE655334:BGE655360 BQA655334:BQA655360 BZW655334:BZW655360 CJS655334:CJS655360 CTO655334:CTO655360 DDK655334:DDK655360 DNG655334:DNG655360 DXC655334:DXC655360 EGY655334:EGY655360 EQU655334:EQU655360 FAQ655334:FAQ655360 FKM655334:FKM655360 FUI655334:FUI655360 GEE655334:GEE655360 GOA655334:GOA655360 GXW655334:GXW655360 HHS655334:HHS655360 HRO655334:HRO655360 IBK655334:IBK655360 ILG655334:ILG655360 IVC655334:IVC655360 JEY655334:JEY655360 JOU655334:JOU655360 JYQ655334:JYQ655360 KIM655334:KIM655360 KSI655334:KSI655360 LCE655334:LCE655360 LMA655334:LMA655360 LVW655334:LVW655360 MFS655334:MFS655360 MPO655334:MPO655360 MZK655334:MZK655360 NJG655334:NJG655360 NTC655334:NTC655360 OCY655334:OCY655360 OMU655334:OMU655360 OWQ655334:OWQ655360 PGM655334:PGM655360 PQI655334:PQI655360 QAE655334:QAE655360 QKA655334:QKA655360 QTW655334:QTW655360 RDS655334:RDS655360 RNO655334:RNO655360 RXK655334:RXK655360 SHG655334:SHG655360 SRC655334:SRC655360 TAY655334:TAY655360 TKU655334:TKU655360 TUQ655334:TUQ655360 UEM655334:UEM655360 UOI655334:UOI655360 UYE655334:UYE655360 VIA655334:VIA655360 VRW655334:VRW655360 WBS655334:WBS655360 WLO655334:WLO655360 WVK655334:WVK655360 C720870:C720896 IY720870:IY720896 SU720870:SU720896 ACQ720870:ACQ720896 AMM720870:AMM720896 AWI720870:AWI720896 BGE720870:BGE720896 BQA720870:BQA720896 BZW720870:BZW720896 CJS720870:CJS720896 CTO720870:CTO720896 DDK720870:DDK720896 DNG720870:DNG720896 DXC720870:DXC720896 EGY720870:EGY720896 EQU720870:EQU720896 FAQ720870:FAQ720896 FKM720870:FKM720896 FUI720870:FUI720896 GEE720870:GEE720896 GOA720870:GOA720896 GXW720870:GXW720896 HHS720870:HHS720896 HRO720870:HRO720896 IBK720870:IBK720896 ILG720870:ILG720896 IVC720870:IVC720896 JEY720870:JEY720896 JOU720870:JOU720896 JYQ720870:JYQ720896 KIM720870:KIM720896 KSI720870:KSI720896 LCE720870:LCE720896 LMA720870:LMA720896 LVW720870:LVW720896 MFS720870:MFS720896 MPO720870:MPO720896 MZK720870:MZK720896 NJG720870:NJG720896 NTC720870:NTC720896 OCY720870:OCY720896 OMU720870:OMU720896 OWQ720870:OWQ720896 PGM720870:PGM720896 PQI720870:PQI720896 QAE720870:QAE720896 QKA720870:QKA720896 QTW720870:QTW720896 RDS720870:RDS720896 RNO720870:RNO720896 RXK720870:RXK720896 SHG720870:SHG720896 SRC720870:SRC720896 TAY720870:TAY720896 TKU720870:TKU720896 TUQ720870:TUQ720896 UEM720870:UEM720896 UOI720870:UOI720896 UYE720870:UYE720896 VIA720870:VIA720896 VRW720870:VRW720896 WBS720870:WBS720896 WLO720870:WLO720896 WVK720870:WVK720896 C786406:C786432 IY786406:IY786432 SU786406:SU786432 ACQ786406:ACQ786432 AMM786406:AMM786432 AWI786406:AWI786432 BGE786406:BGE786432 BQA786406:BQA786432 BZW786406:BZW786432 CJS786406:CJS786432 CTO786406:CTO786432 DDK786406:DDK786432 DNG786406:DNG786432 DXC786406:DXC786432 EGY786406:EGY786432 EQU786406:EQU786432 FAQ786406:FAQ786432 FKM786406:FKM786432 FUI786406:FUI786432 GEE786406:GEE786432 GOA786406:GOA786432 GXW786406:GXW786432 HHS786406:HHS786432 HRO786406:HRO786432 IBK786406:IBK786432 ILG786406:ILG786432 IVC786406:IVC786432 JEY786406:JEY786432 JOU786406:JOU786432 JYQ786406:JYQ786432 KIM786406:KIM786432 KSI786406:KSI786432 LCE786406:LCE786432 LMA786406:LMA786432 LVW786406:LVW786432 MFS786406:MFS786432 MPO786406:MPO786432 MZK786406:MZK786432 NJG786406:NJG786432 NTC786406:NTC786432 OCY786406:OCY786432 OMU786406:OMU786432 OWQ786406:OWQ786432 PGM786406:PGM786432 PQI786406:PQI786432 QAE786406:QAE786432 QKA786406:QKA786432 QTW786406:QTW786432 RDS786406:RDS786432 RNO786406:RNO786432 RXK786406:RXK786432 SHG786406:SHG786432 SRC786406:SRC786432 TAY786406:TAY786432 TKU786406:TKU786432 TUQ786406:TUQ786432 UEM786406:UEM786432 UOI786406:UOI786432 UYE786406:UYE786432 VIA786406:VIA786432 VRW786406:VRW786432 WBS786406:WBS786432 WLO786406:WLO786432 WVK786406:WVK786432 C851942:C851968 IY851942:IY851968 SU851942:SU851968 ACQ851942:ACQ851968 AMM851942:AMM851968 AWI851942:AWI851968 BGE851942:BGE851968 BQA851942:BQA851968 BZW851942:BZW851968 CJS851942:CJS851968 CTO851942:CTO851968 DDK851942:DDK851968 DNG851942:DNG851968 DXC851942:DXC851968 EGY851942:EGY851968 EQU851942:EQU851968 FAQ851942:FAQ851968 FKM851942:FKM851968 FUI851942:FUI851968 GEE851942:GEE851968 GOA851942:GOA851968 GXW851942:GXW851968 HHS851942:HHS851968 HRO851942:HRO851968 IBK851942:IBK851968 ILG851942:ILG851968 IVC851942:IVC851968 JEY851942:JEY851968 JOU851942:JOU851968 JYQ851942:JYQ851968 KIM851942:KIM851968 KSI851942:KSI851968 LCE851942:LCE851968 LMA851942:LMA851968 LVW851942:LVW851968 MFS851942:MFS851968 MPO851942:MPO851968 MZK851942:MZK851968 NJG851942:NJG851968 NTC851942:NTC851968 OCY851942:OCY851968 OMU851942:OMU851968 OWQ851942:OWQ851968 PGM851942:PGM851968 PQI851942:PQI851968 QAE851942:QAE851968 QKA851942:QKA851968 QTW851942:QTW851968 RDS851942:RDS851968 RNO851942:RNO851968 RXK851942:RXK851968 SHG851942:SHG851968 SRC851942:SRC851968 TAY851942:TAY851968 TKU851942:TKU851968 TUQ851942:TUQ851968 UEM851942:UEM851968 UOI851942:UOI851968 UYE851942:UYE851968 VIA851942:VIA851968 VRW851942:VRW851968 WBS851942:WBS851968 WLO851942:WLO851968 WVK851942:WVK851968 C917478:C917504 IY917478:IY917504 SU917478:SU917504 ACQ917478:ACQ917504 AMM917478:AMM917504 AWI917478:AWI917504 BGE917478:BGE917504 BQA917478:BQA917504 BZW917478:BZW917504 CJS917478:CJS917504 CTO917478:CTO917504 DDK917478:DDK917504 DNG917478:DNG917504 DXC917478:DXC917504 EGY917478:EGY917504 EQU917478:EQU917504 FAQ917478:FAQ917504 FKM917478:FKM917504 FUI917478:FUI917504 GEE917478:GEE917504 GOA917478:GOA917504 GXW917478:GXW917504 HHS917478:HHS917504 HRO917478:HRO917504 IBK917478:IBK917504 ILG917478:ILG917504 IVC917478:IVC917504 JEY917478:JEY917504 JOU917478:JOU917504 JYQ917478:JYQ917504 KIM917478:KIM917504 KSI917478:KSI917504 LCE917478:LCE917504 LMA917478:LMA917504 LVW917478:LVW917504 MFS917478:MFS917504 MPO917478:MPO917504 MZK917478:MZK917504 NJG917478:NJG917504 NTC917478:NTC917504 OCY917478:OCY917504 OMU917478:OMU917504 OWQ917478:OWQ917504 PGM917478:PGM917504 PQI917478:PQI917504 QAE917478:QAE917504 QKA917478:QKA917504 QTW917478:QTW917504 RDS917478:RDS917504 RNO917478:RNO917504 RXK917478:RXK917504 SHG917478:SHG917504 SRC917478:SRC917504 TAY917478:TAY917504 TKU917478:TKU917504 TUQ917478:TUQ917504 UEM917478:UEM917504 UOI917478:UOI917504 UYE917478:UYE917504 VIA917478:VIA917504 VRW917478:VRW917504 WBS917478:WBS917504 WLO917478:WLO917504 WVK917478:WVK917504 C983014:C983040 IY983014:IY983040 SU983014:SU983040 ACQ983014:ACQ983040 AMM983014:AMM983040 AWI983014:AWI983040 BGE983014:BGE983040 BQA983014:BQA983040 BZW983014:BZW983040 CJS983014:CJS983040 CTO983014:CTO983040 DDK983014:DDK983040 DNG983014:DNG983040 DXC983014:DXC983040 EGY983014:EGY983040 EQU983014:EQU983040 FAQ983014:FAQ983040 FKM983014:FKM983040 FUI983014:FUI983040 GEE983014:GEE983040 GOA983014:GOA983040 GXW983014:GXW983040 HHS983014:HHS983040 HRO983014:HRO983040 IBK983014:IBK983040 ILG983014:ILG983040 IVC983014:IVC983040 JEY983014:JEY983040 JOU983014:JOU983040 JYQ983014:JYQ983040 KIM983014:KIM983040 KSI983014:KSI983040 LCE983014:LCE983040 LMA983014:LMA983040 LVW983014:LVW983040 MFS983014:MFS983040 MPO983014:MPO983040 MZK983014:MZK983040 NJG983014:NJG983040 NTC983014:NTC983040 OCY983014:OCY983040 OMU983014:OMU983040 OWQ983014:OWQ983040 PGM983014:PGM983040 PQI983014:PQI983040 QAE983014:QAE983040 QKA983014:QKA983040 QTW983014:QTW983040 RDS983014:RDS983040 RNO983014:RNO983040 RXK983014:RXK983040 SHG983014:SHG983040 SRC983014:SRC983040 TAY983014:TAY983040 TKU983014:TKU983040 TUQ983014:TUQ983040 UEM983014:UEM983040 UOI983014:UOI983040 UYE983014:UYE983040 VIA983014:VIA983040 VRW983014:VRW983040 WBS983014:WBS983040 WLO983014:WLO983040 WVK983014:WVK983040 C1048550:C1048576 IY1048550:IY1048576 SU1048550:SU1048576 ACQ1048550:ACQ1048576 AMM1048550:AMM1048576 AWI1048550:AWI1048576 BGE1048550:BGE1048576 BQA1048550:BQA1048576 BZW1048550:BZW1048576 CJS1048550:CJS1048576 CTO1048550:CTO1048576 DDK1048550:DDK1048576 DNG1048550:DNG1048576 DXC1048550:DXC1048576 EGY1048550:EGY1048576 EQU1048550:EQU1048576 FAQ1048550:FAQ1048576 FKM1048550:FKM1048576 FUI1048550:FUI1048576 GEE1048550:GEE1048576 GOA1048550:GOA1048576 GXW1048550:GXW1048576 HHS1048550:HHS1048576 HRO1048550:HRO1048576 IBK1048550:IBK1048576 ILG1048550:ILG1048576 IVC1048550:IVC1048576 JEY1048550:JEY1048576 JOU1048550:JOU1048576 JYQ1048550:JYQ1048576 KIM1048550:KIM1048576 KSI1048550:KSI1048576 LCE1048550:LCE1048576 LMA1048550:LMA1048576 LVW1048550:LVW1048576 MFS1048550:MFS1048576 MPO1048550:MPO1048576 MZK1048550:MZK1048576 NJG1048550:NJG1048576 NTC1048550:NTC1048576 OCY1048550:OCY1048576 OMU1048550:OMU1048576 OWQ1048550:OWQ1048576 PGM1048550:PGM1048576 PQI1048550:PQI1048576 QAE1048550:QAE1048576 QKA1048550:QKA1048576 QTW1048550:QTW1048576 RDS1048550:RDS1048576 RNO1048550:RNO1048576 RXK1048550:RXK1048576 SHG1048550:SHG1048576 SRC1048550:SRC1048576 TAY1048550:TAY1048576 TKU1048550:TKU1048576 TUQ1048550:TUQ1048576 UEM1048550:UEM1048576 UOI1048550:UOI1048576 UYE1048550:UYE1048576 VIA1048550:VIA1048576 VRW1048550:VRW1048576 WBS1048550:WBS1048576 WLO1048550:WLO1048576 WVK1048550:WVK1048576">
      <formula1>13</formula1>
      <formula2>13</formula2>
    </dataValidation>
    <dataValidation type="whole" allowBlank="1" showInputMessage="1" showErrorMessage="1" errorTitle="Invalid Range " error="Value to be between 20 and 300_x000a_" sqref="H65510:H65536 JD65510:JD65536 SZ65510:SZ65536 ACV65510:ACV65536 AMR65510:AMR65536 AWN65510:AWN65536 BGJ65510:BGJ65536 BQF65510:BQF65536 CAB65510:CAB65536 CJX65510:CJX65536 CTT65510:CTT65536 DDP65510:DDP65536 DNL65510:DNL65536 DXH65510:DXH65536 EHD65510:EHD65536 EQZ65510:EQZ65536 FAV65510:FAV65536 FKR65510:FKR65536 FUN65510:FUN65536 GEJ65510:GEJ65536 GOF65510:GOF65536 GYB65510:GYB65536 HHX65510:HHX65536 HRT65510:HRT65536 IBP65510:IBP65536 ILL65510:ILL65536 IVH65510:IVH65536 JFD65510:JFD65536 JOZ65510:JOZ65536 JYV65510:JYV65536 KIR65510:KIR65536 KSN65510:KSN65536 LCJ65510:LCJ65536 LMF65510:LMF65536 LWB65510:LWB65536 MFX65510:MFX65536 MPT65510:MPT65536 MZP65510:MZP65536 NJL65510:NJL65536 NTH65510:NTH65536 ODD65510:ODD65536 OMZ65510:OMZ65536 OWV65510:OWV65536 PGR65510:PGR65536 PQN65510:PQN65536 QAJ65510:QAJ65536 QKF65510:QKF65536 QUB65510:QUB65536 RDX65510:RDX65536 RNT65510:RNT65536 RXP65510:RXP65536 SHL65510:SHL65536 SRH65510:SRH65536 TBD65510:TBD65536 TKZ65510:TKZ65536 TUV65510:TUV65536 UER65510:UER65536 UON65510:UON65536 UYJ65510:UYJ65536 VIF65510:VIF65536 VSB65510:VSB65536 WBX65510:WBX65536 WLT65510:WLT65536 WVP65510:WVP65536 H131046:H131072 JD131046:JD131072 SZ131046:SZ131072 ACV131046:ACV131072 AMR131046:AMR131072 AWN131046:AWN131072 BGJ131046:BGJ131072 BQF131046:BQF131072 CAB131046:CAB131072 CJX131046:CJX131072 CTT131046:CTT131072 DDP131046:DDP131072 DNL131046:DNL131072 DXH131046:DXH131072 EHD131046:EHD131072 EQZ131046:EQZ131072 FAV131046:FAV131072 FKR131046:FKR131072 FUN131046:FUN131072 GEJ131046:GEJ131072 GOF131046:GOF131072 GYB131046:GYB131072 HHX131046:HHX131072 HRT131046:HRT131072 IBP131046:IBP131072 ILL131046:ILL131072 IVH131046:IVH131072 JFD131046:JFD131072 JOZ131046:JOZ131072 JYV131046:JYV131072 KIR131046:KIR131072 KSN131046:KSN131072 LCJ131046:LCJ131072 LMF131046:LMF131072 LWB131046:LWB131072 MFX131046:MFX131072 MPT131046:MPT131072 MZP131046:MZP131072 NJL131046:NJL131072 NTH131046:NTH131072 ODD131046:ODD131072 OMZ131046:OMZ131072 OWV131046:OWV131072 PGR131046:PGR131072 PQN131046:PQN131072 QAJ131046:QAJ131072 QKF131046:QKF131072 QUB131046:QUB131072 RDX131046:RDX131072 RNT131046:RNT131072 RXP131046:RXP131072 SHL131046:SHL131072 SRH131046:SRH131072 TBD131046:TBD131072 TKZ131046:TKZ131072 TUV131046:TUV131072 UER131046:UER131072 UON131046:UON131072 UYJ131046:UYJ131072 VIF131046:VIF131072 VSB131046:VSB131072 WBX131046:WBX131072 WLT131046:WLT131072 WVP131046:WVP131072 H196582:H196608 JD196582:JD196608 SZ196582:SZ196608 ACV196582:ACV196608 AMR196582:AMR196608 AWN196582:AWN196608 BGJ196582:BGJ196608 BQF196582:BQF196608 CAB196582:CAB196608 CJX196582:CJX196608 CTT196582:CTT196608 DDP196582:DDP196608 DNL196582:DNL196608 DXH196582:DXH196608 EHD196582:EHD196608 EQZ196582:EQZ196608 FAV196582:FAV196608 FKR196582:FKR196608 FUN196582:FUN196608 GEJ196582:GEJ196608 GOF196582:GOF196608 GYB196582:GYB196608 HHX196582:HHX196608 HRT196582:HRT196608 IBP196582:IBP196608 ILL196582:ILL196608 IVH196582:IVH196608 JFD196582:JFD196608 JOZ196582:JOZ196608 JYV196582:JYV196608 KIR196582:KIR196608 KSN196582:KSN196608 LCJ196582:LCJ196608 LMF196582:LMF196608 LWB196582:LWB196608 MFX196582:MFX196608 MPT196582:MPT196608 MZP196582:MZP196608 NJL196582:NJL196608 NTH196582:NTH196608 ODD196582:ODD196608 OMZ196582:OMZ196608 OWV196582:OWV196608 PGR196582:PGR196608 PQN196582:PQN196608 QAJ196582:QAJ196608 QKF196582:QKF196608 QUB196582:QUB196608 RDX196582:RDX196608 RNT196582:RNT196608 RXP196582:RXP196608 SHL196582:SHL196608 SRH196582:SRH196608 TBD196582:TBD196608 TKZ196582:TKZ196608 TUV196582:TUV196608 UER196582:UER196608 UON196582:UON196608 UYJ196582:UYJ196608 VIF196582:VIF196608 VSB196582:VSB196608 WBX196582:WBX196608 WLT196582:WLT196608 WVP196582:WVP196608 H262118:H262144 JD262118:JD262144 SZ262118:SZ262144 ACV262118:ACV262144 AMR262118:AMR262144 AWN262118:AWN262144 BGJ262118:BGJ262144 BQF262118:BQF262144 CAB262118:CAB262144 CJX262118:CJX262144 CTT262118:CTT262144 DDP262118:DDP262144 DNL262118:DNL262144 DXH262118:DXH262144 EHD262118:EHD262144 EQZ262118:EQZ262144 FAV262118:FAV262144 FKR262118:FKR262144 FUN262118:FUN262144 GEJ262118:GEJ262144 GOF262118:GOF262144 GYB262118:GYB262144 HHX262118:HHX262144 HRT262118:HRT262144 IBP262118:IBP262144 ILL262118:ILL262144 IVH262118:IVH262144 JFD262118:JFD262144 JOZ262118:JOZ262144 JYV262118:JYV262144 KIR262118:KIR262144 KSN262118:KSN262144 LCJ262118:LCJ262144 LMF262118:LMF262144 LWB262118:LWB262144 MFX262118:MFX262144 MPT262118:MPT262144 MZP262118:MZP262144 NJL262118:NJL262144 NTH262118:NTH262144 ODD262118:ODD262144 OMZ262118:OMZ262144 OWV262118:OWV262144 PGR262118:PGR262144 PQN262118:PQN262144 QAJ262118:QAJ262144 QKF262118:QKF262144 QUB262118:QUB262144 RDX262118:RDX262144 RNT262118:RNT262144 RXP262118:RXP262144 SHL262118:SHL262144 SRH262118:SRH262144 TBD262118:TBD262144 TKZ262118:TKZ262144 TUV262118:TUV262144 UER262118:UER262144 UON262118:UON262144 UYJ262118:UYJ262144 VIF262118:VIF262144 VSB262118:VSB262144 WBX262118:WBX262144 WLT262118:WLT262144 WVP262118:WVP262144 H327654:H327680 JD327654:JD327680 SZ327654:SZ327680 ACV327654:ACV327680 AMR327654:AMR327680 AWN327654:AWN327680 BGJ327654:BGJ327680 BQF327654:BQF327680 CAB327654:CAB327680 CJX327654:CJX327680 CTT327654:CTT327680 DDP327654:DDP327680 DNL327654:DNL327680 DXH327654:DXH327680 EHD327654:EHD327680 EQZ327654:EQZ327680 FAV327654:FAV327680 FKR327654:FKR327680 FUN327654:FUN327680 GEJ327654:GEJ327680 GOF327654:GOF327680 GYB327654:GYB327680 HHX327654:HHX327680 HRT327654:HRT327680 IBP327654:IBP327680 ILL327654:ILL327680 IVH327654:IVH327680 JFD327654:JFD327680 JOZ327654:JOZ327680 JYV327654:JYV327680 KIR327654:KIR327680 KSN327654:KSN327680 LCJ327654:LCJ327680 LMF327654:LMF327680 LWB327654:LWB327680 MFX327654:MFX327680 MPT327654:MPT327680 MZP327654:MZP327680 NJL327654:NJL327680 NTH327654:NTH327680 ODD327654:ODD327680 OMZ327654:OMZ327680 OWV327654:OWV327680 PGR327654:PGR327680 PQN327654:PQN327680 QAJ327654:QAJ327680 QKF327654:QKF327680 QUB327654:QUB327680 RDX327654:RDX327680 RNT327654:RNT327680 RXP327654:RXP327680 SHL327654:SHL327680 SRH327654:SRH327680 TBD327654:TBD327680 TKZ327654:TKZ327680 TUV327654:TUV327680 UER327654:UER327680 UON327654:UON327680 UYJ327654:UYJ327680 VIF327654:VIF327680 VSB327654:VSB327680 WBX327654:WBX327680 WLT327654:WLT327680 WVP327654:WVP327680 H393190:H393216 JD393190:JD393216 SZ393190:SZ393216 ACV393190:ACV393216 AMR393190:AMR393216 AWN393190:AWN393216 BGJ393190:BGJ393216 BQF393190:BQF393216 CAB393190:CAB393216 CJX393190:CJX393216 CTT393190:CTT393216 DDP393190:DDP393216 DNL393190:DNL393216 DXH393190:DXH393216 EHD393190:EHD393216 EQZ393190:EQZ393216 FAV393190:FAV393216 FKR393190:FKR393216 FUN393190:FUN393216 GEJ393190:GEJ393216 GOF393190:GOF393216 GYB393190:GYB393216 HHX393190:HHX393216 HRT393190:HRT393216 IBP393190:IBP393216 ILL393190:ILL393216 IVH393190:IVH393216 JFD393190:JFD393216 JOZ393190:JOZ393216 JYV393190:JYV393216 KIR393190:KIR393216 KSN393190:KSN393216 LCJ393190:LCJ393216 LMF393190:LMF393216 LWB393190:LWB393216 MFX393190:MFX393216 MPT393190:MPT393216 MZP393190:MZP393216 NJL393190:NJL393216 NTH393190:NTH393216 ODD393190:ODD393216 OMZ393190:OMZ393216 OWV393190:OWV393216 PGR393190:PGR393216 PQN393190:PQN393216 QAJ393190:QAJ393216 QKF393190:QKF393216 QUB393190:QUB393216 RDX393190:RDX393216 RNT393190:RNT393216 RXP393190:RXP393216 SHL393190:SHL393216 SRH393190:SRH393216 TBD393190:TBD393216 TKZ393190:TKZ393216 TUV393190:TUV393216 UER393190:UER393216 UON393190:UON393216 UYJ393190:UYJ393216 VIF393190:VIF393216 VSB393190:VSB393216 WBX393190:WBX393216 WLT393190:WLT393216 WVP393190:WVP393216 H458726:H458752 JD458726:JD458752 SZ458726:SZ458752 ACV458726:ACV458752 AMR458726:AMR458752 AWN458726:AWN458752 BGJ458726:BGJ458752 BQF458726:BQF458752 CAB458726:CAB458752 CJX458726:CJX458752 CTT458726:CTT458752 DDP458726:DDP458752 DNL458726:DNL458752 DXH458726:DXH458752 EHD458726:EHD458752 EQZ458726:EQZ458752 FAV458726:FAV458752 FKR458726:FKR458752 FUN458726:FUN458752 GEJ458726:GEJ458752 GOF458726:GOF458752 GYB458726:GYB458752 HHX458726:HHX458752 HRT458726:HRT458752 IBP458726:IBP458752 ILL458726:ILL458752 IVH458726:IVH458752 JFD458726:JFD458752 JOZ458726:JOZ458752 JYV458726:JYV458752 KIR458726:KIR458752 KSN458726:KSN458752 LCJ458726:LCJ458752 LMF458726:LMF458752 LWB458726:LWB458752 MFX458726:MFX458752 MPT458726:MPT458752 MZP458726:MZP458752 NJL458726:NJL458752 NTH458726:NTH458752 ODD458726:ODD458752 OMZ458726:OMZ458752 OWV458726:OWV458752 PGR458726:PGR458752 PQN458726:PQN458752 QAJ458726:QAJ458752 QKF458726:QKF458752 QUB458726:QUB458752 RDX458726:RDX458752 RNT458726:RNT458752 RXP458726:RXP458752 SHL458726:SHL458752 SRH458726:SRH458752 TBD458726:TBD458752 TKZ458726:TKZ458752 TUV458726:TUV458752 UER458726:UER458752 UON458726:UON458752 UYJ458726:UYJ458752 VIF458726:VIF458752 VSB458726:VSB458752 WBX458726:WBX458752 WLT458726:WLT458752 WVP458726:WVP458752 H524262:H524288 JD524262:JD524288 SZ524262:SZ524288 ACV524262:ACV524288 AMR524262:AMR524288 AWN524262:AWN524288 BGJ524262:BGJ524288 BQF524262:BQF524288 CAB524262:CAB524288 CJX524262:CJX524288 CTT524262:CTT524288 DDP524262:DDP524288 DNL524262:DNL524288 DXH524262:DXH524288 EHD524262:EHD524288 EQZ524262:EQZ524288 FAV524262:FAV524288 FKR524262:FKR524288 FUN524262:FUN524288 GEJ524262:GEJ524288 GOF524262:GOF524288 GYB524262:GYB524288 HHX524262:HHX524288 HRT524262:HRT524288 IBP524262:IBP524288 ILL524262:ILL524288 IVH524262:IVH524288 JFD524262:JFD524288 JOZ524262:JOZ524288 JYV524262:JYV524288 KIR524262:KIR524288 KSN524262:KSN524288 LCJ524262:LCJ524288 LMF524262:LMF524288 LWB524262:LWB524288 MFX524262:MFX524288 MPT524262:MPT524288 MZP524262:MZP524288 NJL524262:NJL524288 NTH524262:NTH524288 ODD524262:ODD524288 OMZ524262:OMZ524288 OWV524262:OWV524288 PGR524262:PGR524288 PQN524262:PQN524288 QAJ524262:QAJ524288 QKF524262:QKF524288 QUB524262:QUB524288 RDX524262:RDX524288 RNT524262:RNT524288 RXP524262:RXP524288 SHL524262:SHL524288 SRH524262:SRH524288 TBD524262:TBD524288 TKZ524262:TKZ524288 TUV524262:TUV524288 UER524262:UER524288 UON524262:UON524288 UYJ524262:UYJ524288 VIF524262:VIF524288 VSB524262:VSB524288 WBX524262:WBX524288 WLT524262:WLT524288 WVP524262:WVP524288 H589798:H589824 JD589798:JD589824 SZ589798:SZ589824 ACV589798:ACV589824 AMR589798:AMR589824 AWN589798:AWN589824 BGJ589798:BGJ589824 BQF589798:BQF589824 CAB589798:CAB589824 CJX589798:CJX589824 CTT589798:CTT589824 DDP589798:DDP589824 DNL589798:DNL589824 DXH589798:DXH589824 EHD589798:EHD589824 EQZ589798:EQZ589824 FAV589798:FAV589824 FKR589798:FKR589824 FUN589798:FUN589824 GEJ589798:GEJ589824 GOF589798:GOF589824 GYB589798:GYB589824 HHX589798:HHX589824 HRT589798:HRT589824 IBP589798:IBP589824 ILL589798:ILL589824 IVH589798:IVH589824 JFD589798:JFD589824 JOZ589798:JOZ589824 JYV589798:JYV589824 KIR589798:KIR589824 KSN589798:KSN589824 LCJ589798:LCJ589824 LMF589798:LMF589824 LWB589798:LWB589824 MFX589798:MFX589824 MPT589798:MPT589824 MZP589798:MZP589824 NJL589798:NJL589824 NTH589798:NTH589824 ODD589798:ODD589824 OMZ589798:OMZ589824 OWV589798:OWV589824 PGR589798:PGR589824 PQN589798:PQN589824 QAJ589798:QAJ589824 QKF589798:QKF589824 QUB589798:QUB589824 RDX589798:RDX589824 RNT589798:RNT589824 RXP589798:RXP589824 SHL589798:SHL589824 SRH589798:SRH589824 TBD589798:TBD589824 TKZ589798:TKZ589824 TUV589798:TUV589824 UER589798:UER589824 UON589798:UON589824 UYJ589798:UYJ589824 VIF589798:VIF589824 VSB589798:VSB589824 WBX589798:WBX589824 WLT589798:WLT589824 WVP589798:WVP589824 H655334:H655360 JD655334:JD655360 SZ655334:SZ655360 ACV655334:ACV655360 AMR655334:AMR655360 AWN655334:AWN655360 BGJ655334:BGJ655360 BQF655334:BQF655360 CAB655334:CAB655360 CJX655334:CJX655360 CTT655334:CTT655360 DDP655334:DDP655360 DNL655334:DNL655360 DXH655334:DXH655360 EHD655334:EHD655360 EQZ655334:EQZ655360 FAV655334:FAV655360 FKR655334:FKR655360 FUN655334:FUN655360 GEJ655334:GEJ655360 GOF655334:GOF655360 GYB655334:GYB655360 HHX655334:HHX655360 HRT655334:HRT655360 IBP655334:IBP655360 ILL655334:ILL655360 IVH655334:IVH655360 JFD655334:JFD655360 JOZ655334:JOZ655360 JYV655334:JYV655360 KIR655334:KIR655360 KSN655334:KSN655360 LCJ655334:LCJ655360 LMF655334:LMF655360 LWB655334:LWB655360 MFX655334:MFX655360 MPT655334:MPT655360 MZP655334:MZP655360 NJL655334:NJL655360 NTH655334:NTH655360 ODD655334:ODD655360 OMZ655334:OMZ655360 OWV655334:OWV655360 PGR655334:PGR655360 PQN655334:PQN655360 QAJ655334:QAJ655360 QKF655334:QKF655360 QUB655334:QUB655360 RDX655334:RDX655360 RNT655334:RNT655360 RXP655334:RXP655360 SHL655334:SHL655360 SRH655334:SRH655360 TBD655334:TBD655360 TKZ655334:TKZ655360 TUV655334:TUV655360 UER655334:UER655360 UON655334:UON655360 UYJ655334:UYJ655360 VIF655334:VIF655360 VSB655334:VSB655360 WBX655334:WBX655360 WLT655334:WLT655360 WVP655334:WVP655360 H720870:H720896 JD720870:JD720896 SZ720870:SZ720896 ACV720870:ACV720896 AMR720870:AMR720896 AWN720870:AWN720896 BGJ720870:BGJ720896 BQF720870:BQF720896 CAB720870:CAB720896 CJX720870:CJX720896 CTT720870:CTT720896 DDP720870:DDP720896 DNL720870:DNL720896 DXH720870:DXH720896 EHD720870:EHD720896 EQZ720870:EQZ720896 FAV720870:FAV720896 FKR720870:FKR720896 FUN720870:FUN720896 GEJ720870:GEJ720896 GOF720870:GOF720896 GYB720870:GYB720896 HHX720870:HHX720896 HRT720870:HRT720896 IBP720870:IBP720896 ILL720870:ILL720896 IVH720870:IVH720896 JFD720870:JFD720896 JOZ720870:JOZ720896 JYV720870:JYV720896 KIR720870:KIR720896 KSN720870:KSN720896 LCJ720870:LCJ720896 LMF720870:LMF720896 LWB720870:LWB720896 MFX720870:MFX720896 MPT720870:MPT720896 MZP720870:MZP720896 NJL720870:NJL720896 NTH720870:NTH720896 ODD720870:ODD720896 OMZ720870:OMZ720896 OWV720870:OWV720896 PGR720870:PGR720896 PQN720870:PQN720896 QAJ720870:QAJ720896 QKF720870:QKF720896 QUB720870:QUB720896 RDX720870:RDX720896 RNT720870:RNT720896 RXP720870:RXP720896 SHL720870:SHL720896 SRH720870:SRH720896 TBD720870:TBD720896 TKZ720870:TKZ720896 TUV720870:TUV720896 UER720870:UER720896 UON720870:UON720896 UYJ720870:UYJ720896 VIF720870:VIF720896 VSB720870:VSB720896 WBX720870:WBX720896 WLT720870:WLT720896 WVP720870:WVP720896 H786406:H786432 JD786406:JD786432 SZ786406:SZ786432 ACV786406:ACV786432 AMR786406:AMR786432 AWN786406:AWN786432 BGJ786406:BGJ786432 BQF786406:BQF786432 CAB786406:CAB786432 CJX786406:CJX786432 CTT786406:CTT786432 DDP786406:DDP786432 DNL786406:DNL786432 DXH786406:DXH786432 EHD786406:EHD786432 EQZ786406:EQZ786432 FAV786406:FAV786432 FKR786406:FKR786432 FUN786406:FUN786432 GEJ786406:GEJ786432 GOF786406:GOF786432 GYB786406:GYB786432 HHX786406:HHX786432 HRT786406:HRT786432 IBP786406:IBP786432 ILL786406:ILL786432 IVH786406:IVH786432 JFD786406:JFD786432 JOZ786406:JOZ786432 JYV786406:JYV786432 KIR786406:KIR786432 KSN786406:KSN786432 LCJ786406:LCJ786432 LMF786406:LMF786432 LWB786406:LWB786432 MFX786406:MFX786432 MPT786406:MPT786432 MZP786406:MZP786432 NJL786406:NJL786432 NTH786406:NTH786432 ODD786406:ODD786432 OMZ786406:OMZ786432 OWV786406:OWV786432 PGR786406:PGR786432 PQN786406:PQN786432 QAJ786406:QAJ786432 QKF786406:QKF786432 QUB786406:QUB786432 RDX786406:RDX786432 RNT786406:RNT786432 RXP786406:RXP786432 SHL786406:SHL786432 SRH786406:SRH786432 TBD786406:TBD786432 TKZ786406:TKZ786432 TUV786406:TUV786432 UER786406:UER786432 UON786406:UON786432 UYJ786406:UYJ786432 VIF786406:VIF786432 VSB786406:VSB786432 WBX786406:WBX786432 WLT786406:WLT786432 WVP786406:WVP786432 H851942:H851968 JD851942:JD851968 SZ851942:SZ851968 ACV851942:ACV851968 AMR851942:AMR851968 AWN851942:AWN851968 BGJ851942:BGJ851968 BQF851942:BQF851968 CAB851942:CAB851968 CJX851942:CJX851968 CTT851942:CTT851968 DDP851942:DDP851968 DNL851942:DNL851968 DXH851942:DXH851968 EHD851942:EHD851968 EQZ851942:EQZ851968 FAV851942:FAV851968 FKR851942:FKR851968 FUN851942:FUN851968 GEJ851942:GEJ851968 GOF851942:GOF851968 GYB851942:GYB851968 HHX851942:HHX851968 HRT851942:HRT851968 IBP851942:IBP851968 ILL851942:ILL851968 IVH851942:IVH851968 JFD851942:JFD851968 JOZ851942:JOZ851968 JYV851942:JYV851968 KIR851942:KIR851968 KSN851942:KSN851968 LCJ851942:LCJ851968 LMF851942:LMF851968 LWB851942:LWB851968 MFX851942:MFX851968 MPT851942:MPT851968 MZP851942:MZP851968 NJL851942:NJL851968 NTH851942:NTH851968 ODD851942:ODD851968 OMZ851942:OMZ851968 OWV851942:OWV851968 PGR851942:PGR851968 PQN851942:PQN851968 QAJ851942:QAJ851968 QKF851942:QKF851968 QUB851942:QUB851968 RDX851942:RDX851968 RNT851942:RNT851968 RXP851942:RXP851968 SHL851942:SHL851968 SRH851942:SRH851968 TBD851942:TBD851968 TKZ851942:TKZ851968 TUV851942:TUV851968 UER851942:UER851968 UON851942:UON851968 UYJ851942:UYJ851968 VIF851942:VIF851968 VSB851942:VSB851968 WBX851942:WBX851968 WLT851942:WLT851968 WVP851942:WVP851968 H917478:H917504 JD917478:JD917504 SZ917478:SZ917504 ACV917478:ACV917504 AMR917478:AMR917504 AWN917478:AWN917504 BGJ917478:BGJ917504 BQF917478:BQF917504 CAB917478:CAB917504 CJX917478:CJX917504 CTT917478:CTT917504 DDP917478:DDP917504 DNL917478:DNL917504 DXH917478:DXH917504 EHD917478:EHD917504 EQZ917478:EQZ917504 FAV917478:FAV917504 FKR917478:FKR917504 FUN917478:FUN917504 GEJ917478:GEJ917504 GOF917478:GOF917504 GYB917478:GYB917504 HHX917478:HHX917504 HRT917478:HRT917504 IBP917478:IBP917504 ILL917478:ILL917504 IVH917478:IVH917504 JFD917478:JFD917504 JOZ917478:JOZ917504 JYV917478:JYV917504 KIR917478:KIR917504 KSN917478:KSN917504 LCJ917478:LCJ917504 LMF917478:LMF917504 LWB917478:LWB917504 MFX917478:MFX917504 MPT917478:MPT917504 MZP917478:MZP917504 NJL917478:NJL917504 NTH917478:NTH917504 ODD917478:ODD917504 OMZ917478:OMZ917504 OWV917478:OWV917504 PGR917478:PGR917504 PQN917478:PQN917504 QAJ917478:QAJ917504 QKF917478:QKF917504 QUB917478:QUB917504 RDX917478:RDX917504 RNT917478:RNT917504 RXP917478:RXP917504 SHL917478:SHL917504 SRH917478:SRH917504 TBD917478:TBD917504 TKZ917478:TKZ917504 TUV917478:TUV917504 UER917478:UER917504 UON917478:UON917504 UYJ917478:UYJ917504 VIF917478:VIF917504 VSB917478:VSB917504 WBX917478:WBX917504 WLT917478:WLT917504 WVP917478:WVP917504 H983014:H983040 JD983014:JD983040 SZ983014:SZ983040 ACV983014:ACV983040 AMR983014:AMR983040 AWN983014:AWN983040 BGJ983014:BGJ983040 BQF983014:BQF983040 CAB983014:CAB983040 CJX983014:CJX983040 CTT983014:CTT983040 DDP983014:DDP983040 DNL983014:DNL983040 DXH983014:DXH983040 EHD983014:EHD983040 EQZ983014:EQZ983040 FAV983014:FAV983040 FKR983014:FKR983040 FUN983014:FUN983040 GEJ983014:GEJ983040 GOF983014:GOF983040 GYB983014:GYB983040 HHX983014:HHX983040 HRT983014:HRT983040 IBP983014:IBP983040 ILL983014:ILL983040 IVH983014:IVH983040 JFD983014:JFD983040 JOZ983014:JOZ983040 JYV983014:JYV983040 KIR983014:KIR983040 KSN983014:KSN983040 LCJ983014:LCJ983040 LMF983014:LMF983040 LWB983014:LWB983040 MFX983014:MFX983040 MPT983014:MPT983040 MZP983014:MZP983040 NJL983014:NJL983040 NTH983014:NTH983040 ODD983014:ODD983040 OMZ983014:OMZ983040 OWV983014:OWV983040 PGR983014:PGR983040 PQN983014:PQN983040 QAJ983014:QAJ983040 QKF983014:QKF983040 QUB983014:QUB983040 RDX983014:RDX983040 RNT983014:RNT983040 RXP983014:RXP983040 SHL983014:SHL983040 SRH983014:SRH983040 TBD983014:TBD983040 TKZ983014:TKZ983040 TUV983014:TUV983040 UER983014:UER983040 UON983014:UON983040 UYJ983014:UYJ983040 VIF983014:VIF983040 VSB983014:VSB983040 WBX983014:WBX983040 WLT983014:WLT983040 WVP983014:WVP983040 H1048550:H1048576 JD1048550:JD1048576 SZ1048550:SZ1048576 ACV1048550:ACV1048576 AMR1048550:AMR1048576 AWN1048550:AWN1048576 BGJ1048550:BGJ1048576 BQF1048550:BQF1048576 CAB1048550:CAB1048576 CJX1048550:CJX1048576 CTT1048550:CTT1048576 DDP1048550:DDP1048576 DNL1048550:DNL1048576 DXH1048550:DXH1048576 EHD1048550:EHD1048576 EQZ1048550:EQZ1048576 FAV1048550:FAV1048576 FKR1048550:FKR1048576 FUN1048550:FUN1048576 GEJ1048550:GEJ1048576 GOF1048550:GOF1048576 GYB1048550:GYB1048576 HHX1048550:HHX1048576 HRT1048550:HRT1048576 IBP1048550:IBP1048576 ILL1048550:ILL1048576 IVH1048550:IVH1048576 JFD1048550:JFD1048576 JOZ1048550:JOZ1048576 JYV1048550:JYV1048576 KIR1048550:KIR1048576 KSN1048550:KSN1048576 LCJ1048550:LCJ1048576 LMF1048550:LMF1048576 LWB1048550:LWB1048576 MFX1048550:MFX1048576 MPT1048550:MPT1048576 MZP1048550:MZP1048576 NJL1048550:NJL1048576 NTH1048550:NTH1048576 ODD1048550:ODD1048576 OMZ1048550:OMZ1048576 OWV1048550:OWV1048576 PGR1048550:PGR1048576 PQN1048550:PQN1048576 QAJ1048550:QAJ1048576 QKF1048550:QKF1048576 QUB1048550:QUB1048576 RDX1048550:RDX1048576 RNT1048550:RNT1048576 RXP1048550:RXP1048576 SHL1048550:SHL1048576 SRH1048550:SRH1048576 TBD1048550:TBD1048576 TKZ1048550:TKZ1048576 TUV1048550:TUV1048576 UER1048550:UER1048576 UON1048550:UON1048576 UYJ1048550:UYJ1048576 VIF1048550:VIF1048576 VSB1048550:VSB1048576 WBX1048550:WBX1048576 WLT1048550:WLT1048576 WVP1048550:WVP1048576">
      <formula1>20</formula1>
      <formula2>300</formula2>
    </dataValidation>
    <dataValidation type="list" allowBlank="1" showErrorMessage="1" errorTitle="Wrong Data Entered" error="Please enter either: Male or Female_x000a_" sqref="M65499 JI65499 TE65499 ADA65499 AMW65499 AWS65499 BGO65499 BQK65499 CAG65499 CKC65499 CTY65499 DDU65499 DNQ65499 DXM65499 EHI65499 ERE65499 FBA65499 FKW65499 FUS65499 GEO65499 GOK65499 GYG65499 HIC65499 HRY65499 IBU65499 ILQ65499 IVM65499 JFI65499 JPE65499 JZA65499 KIW65499 KSS65499 LCO65499 LMK65499 LWG65499 MGC65499 MPY65499 MZU65499 NJQ65499 NTM65499 ODI65499 ONE65499 OXA65499 PGW65499 PQS65499 QAO65499 QKK65499 QUG65499 REC65499 RNY65499 RXU65499 SHQ65499 SRM65499 TBI65499 TLE65499 TVA65499 UEW65499 UOS65499 UYO65499 VIK65499 VSG65499 WCC65499 WLY65499 WVU65499 M131035 JI131035 TE131035 ADA131035 AMW131035 AWS131035 BGO131035 BQK131035 CAG131035 CKC131035 CTY131035 DDU131035 DNQ131035 DXM131035 EHI131035 ERE131035 FBA131035 FKW131035 FUS131035 GEO131035 GOK131035 GYG131035 HIC131035 HRY131035 IBU131035 ILQ131035 IVM131035 JFI131035 JPE131035 JZA131035 KIW131035 KSS131035 LCO131035 LMK131035 LWG131035 MGC131035 MPY131035 MZU131035 NJQ131035 NTM131035 ODI131035 ONE131035 OXA131035 PGW131035 PQS131035 QAO131035 QKK131035 QUG131035 REC131035 RNY131035 RXU131035 SHQ131035 SRM131035 TBI131035 TLE131035 TVA131035 UEW131035 UOS131035 UYO131035 VIK131035 VSG131035 WCC131035 WLY131035 WVU131035 M196571 JI196571 TE196571 ADA196571 AMW196571 AWS196571 BGO196571 BQK196571 CAG196571 CKC196571 CTY196571 DDU196571 DNQ196571 DXM196571 EHI196571 ERE196571 FBA196571 FKW196571 FUS196571 GEO196571 GOK196571 GYG196571 HIC196571 HRY196571 IBU196571 ILQ196571 IVM196571 JFI196571 JPE196571 JZA196571 KIW196571 KSS196571 LCO196571 LMK196571 LWG196571 MGC196571 MPY196571 MZU196571 NJQ196571 NTM196571 ODI196571 ONE196571 OXA196571 PGW196571 PQS196571 QAO196571 QKK196571 QUG196571 REC196571 RNY196571 RXU196571 SHQ196571 SRM196571 TBI196571 TLE196571 TVA196571 UEW196571 UOS196571 UYO196571 VIK196571 VSG196571 WCC196571 WLY196571 WVU196571 M262107 JI262107 TE262107 ADA262107 AMW262107 AWS262107 BGO262107 BQK262107 CAG262107 CKC262107 CTY262107 DDU262107 DNQ262107 DXM262107 EHI262107 ERE262107 FBA262107 FKW262107 FUS262107 GEO262107 GOK262107 GYG262107 HIC262107 HRY262107 IBU262107 ILQ262107 IVM262107 JFI262107 JPE262107 JZA262107 KIW262107 KSS262107 LCO262107 LMK262107 LWG262107 MGC262107 MPY262107 MZU262107 NJQ262107 NTM262107 ODI262107 ONE262107 OXA262107 PGW262107 PQS262107 QAO262107 QKK262107 QUG262107 REC262107 RNY262107 RXU262107 SHQ262107 SRM262107 TBI262107 TLE262107 TVA262107 UEW262107 UOS262107 UYO262107 VIK262107 VSG262107 WCC262107 WLY262107 WVU262107 M327643 JI327643 TE327643 ADA327643 AMW327643 AWS327643 BGO327643 BQK327643 CAG327643 CKC327643 CTY327643 DDU327643 DNQ327643 DXM327643 EHI327643 ERE327643 FBA327643 FKW327643 FUS327643 GEO327643 GOK327643 GYG327643 HIC327643 HRY327643 IBU327643 ILQ327643 IVM327643 JFI327643 JPE327643 JZA327643 KIW327643 KSS327643 LCO327643 LMK327643 LWG327643 MGC327643 MPY327643 MZU327643 NJQ327643 NTM327643 ODI327643 ONE327643 OXA327643 PGW327643 PQS327643 QAO327643 QKK327643 QUG327643 REC327643 RNY327643 RXU327643 SHQ327643 SRM327643 TBI327643 TLE327643 TVA327643 UEW327643 UOS327643 UYO327643 VIK327643 VSG327643 WCC327643 WLY327643 WVU327643 M393179 JI393179 TE393179 ADA393179 AMW393179 AWS393179 BGO393179 BQK393179 CAG393179 CKC393179 CTY393179 DDU393179 DNQ393179 DXM393179 EHI393179 ERE393179 FBA393179 FKW393179 FUS393179 GEO393179 GOK393179 GYG393179 HIC393179 HRY393179 IBU393179 ILQ393179 IVM393179 JFI393179 JPE393179 JZA393179 KIW393179 KSS393179 LCO393179 LMK393179 LWG393179 MGC393179 MPY393179 MZU393179 NJQ393179 NTM393179 ODI393179 ONE393179 OXA393179 PGW393179 PQS393179 QAO393179 QKK393179 QUG393179 REC393179 RNY393179 RXU393179 SHQ393179 SRM393179 TBI393179 TLE393179 TVA393179 UEW393179 UOS393179 UYO393179 VIK393179 VSG393179 WCC393179 WLY393179 WVU393179 M458715 JI458715 TE458715 ADA458715 AMW458715 AWS458715 BGO458715 BQK458715 CAG458715 CKC458715 CTY458715 DDU458715 DNQ458715 DXM458715 EHI458715 ERE458715 FBA458715 FKW458715 FUS458715 GEO458715 GOK458715 GYG458715 HIC458715 HRY458715 IBU458715 ILQ458715 IVM458715 JFI458715 JPE458715 JZA458715 KIW458715 KSS458715 LCO458715 LMK458715 LWG458715 MGC458715 MPY458715 MZU458715 NJQ458715 NTM458715 ODI458715 ONE458715 OXA458715 PGW458715 PQS458715 QAO458715 QKK458715 QUG458715 REC458715 RNY458715 RXU458715 SHQ458715 SRM458715 TBI458715 TLE458715 TVA458715 UEW458715 UOS458715 UYO458715 VIK458715 VSG458715 WCC458715 WLY458715 WVU458715 M524251 JI524251 TE524251 ADA524251 AMW524251 AWS524251 BGO524251 BQK524251 CAG524251 CKC524251 CTY524251 DDU524251 DNQ524251 DXM524251 EHI524251 ERE524251 FBA524251 FKW524251 FUS524251 GEO524251 GOK524251 GYG524251 HIC524251 HRY524251 IBU524251 ILQ524251 IVM524251 JFI524251 JPE524251 JZA524251 KIW524251 KSS524251 LCO524251 LMK524251 LWG524251 MGC524251 MPY524251 MZU524251 NJQ524251 NTM524251 ODI524251 ONE524251 OXA524251 PGW524251 PQS524251 QAO524251 QKK524251 QUG524251 REC524251 RNY524251 RXU524251 SHQ524251 SRM524251 TBI524251 TLE524251 TVA524251 UEW524251 UOS524251 UYO524251 VIK524251 VSG524251 WCC524251 WLY524251 WVU524251 M589787 JI589787 TE589787 ADA589787 AMW589787 AWS589787 BGO589787 BQK589787 CAG589787 CKC589787 CTY589787 DDU589787 DNQ589787 DXM589787 EHI589787 ERE589787 FBA589787 FKW589787 FUS589787 GEO589787 GOK589787 GYG589787 HIC589787 HRY589787 IBU589787 ILQ589787 IVM589787 JFI589787 JPE589787 JZA589787 KIW589787 KSS589787 LCO589787 LMK589787 LWG589787 MGC589787 MPY589787 MZU589787 NJQ589787 NTM589787 ODI589787 ONE589787 OXA589787 PGW589787 PQS589787 QAO589787 QKK589787 QUG589787 REC589787 RNY589787 RXU589787 SHQ589787 SRM589787 TBI589787 TLE589787 TVA589787 UEW589787 UOS589787 UYO589787 VIK589787 VSG589787 WCC589787 WLY589787 WVU589787 M655323 JI655323 TE655323 ADA655323 AMW655323 AWS655323 BGO655323 BQK655323 CAG655323 CKC655323 CTY655323 DDU655323 DNQ655323 DXM655323 EHI655323 ERE655323 FBA655323 FKW655323 FUS655323 GEO655323 GOK655323 GYG655323 HIC655323 HRY655323 IBU655323 ILQ655323 IVM655323 JFI655323 JPE655323 JZA655323 KIW655323 KSS655323 LCO655323 LMK655323 LWG655323 MGC655323 MPY655323 MZU655323 NJQ655323 NTM655323 ODI655323 ONE655323 OXA655323 PGW655323 PQS655323 QAO655323 QKK655323 QUG655323 REC655323 RNY655323 RXU655323 SHQ655323 SRM655323 TBI655323 TLE655323 TVA655323 UEW655323 UOS655323 UYO655323 VIK655323 VSG655323 WCC655323 WLY655323 WVU655323 M720859 JI720859 TE720859 ADA720859 AMW720859 AWS720859 BGO720859 BQK720859 CAG720859 CKC720859 CTY720859 DDU720859 DNQ720859 DXM720859 EHI720859 ERE720859 FBA720859 FKW720859 FUS720859 GEO720859 GOK720859 GYG720859 HIC720859 HRY720859 IBU720859 ILQ720859 IVM720859 JFI720859 JPE720859 JZA720859 KIW720859 KSS720859 LCO720859 LMK720859 LWG720859 MGC720859 MPY720859 MZU720859 NJQ720859 NTM720859 ODI720859 ONE720859 OXA720859 PGW720859 PQS720859 QAO720859 QKK720859 QUG720859 REC720859 RNY720859 RXU720859 SHQ720859 SRM720859 TBI720859 TLE720859 TVA720859 UEW720859 UOS720859 UYO720859 VIK720859 VSG720859 WCC720859 WLY720859 WVU720859 M786395 JI786395 TE786395 ADA786395 AMW786395 AWS786395 BGO786395 BQK786395 CAG786395 CKC786395 CTY786395 DDU786395 DNQ786395 DXM786395 EHI786395 ERE786395 FBA786395 FKW786395 FUS786395 GEO786395 GOK786395 GYG786395 HIC786395 HRY786395 IBU786395 ILQ786395 IVM786395 JFI786395 JPE786395 JZA786395 KIW786395 KSS786395 LCO786395 LMK786395 LWG786395 MGC786395 MPY786395 MZU786395 NJQ786395 NTM786395 ODI786395 ONE786395 OXA786395 PGW786395 PQS786395 QAO786395 QKK786395 QUG786395 REC786395 RNY786395 RXU786395 SHQ786395 SRM786395 TBI786395 TLE786395 TVA786395 UEW786395 UOS786395 UYO786395 VIK786395 VSG786395 WCC786395 WLY786395 WVU786395 M851931 JI851931 TE851931 ADA851931 AMW851931 AWS851931 BGO851931 BQK851931 CAG851931 CKC851931 CTY851931 DDU851931 DNQ851931 DXM851931 EHI851931 ERE851931 FBA851931 FKW851931 FUS851931 GEO851931 GOK851931 GYG851931 HIC851931 HRY851931 IBU851931 ILQ851931 IVM851931 JFI851931 JPE851931 JZA851931 KIW851931 KSS851931 LCO851931 LMK851931 LWG851931 MGC851931 MPY851931 MZU851931 NJQ851931 NTM851931 ODI851931 ONE851931 OXA851931 PGW851931 PQS851931 QAO851931 QKK851931 QUG851931 REC851931 RNY851931 RXU851931 SHQ851931 SRM851931 TBI851931 TLE851931 TVA851931 UEW851931 UOS851931 UYO851931 VIK851931 VSG851931 WCC851931 WLY851931 WVU851931 M917467 JI917467 TE917467 ADA917467 AMW917467 AWS917467 BGO917467 BQK917467 CAG917467 CKC917467 CTY917467 DDU917467 DNQ917467 DXM917467 EHI917467 ERE917467 FBA917467 FKW917467 FUS917467 GEO917467 GOK917467 GYG917467 HIC917467 HRY917467 IBU917467 ILQ917467 IVM917467 JFI917467 JPE917467 JZA917467 KIW917467 KSS917467 LCO917467 LMK917467 LWG917467 MGC917467 MPY917467 MZU917467 NJQ917467 NTM917467 ODI917467 ONE917467 OXA917467 PGW917467 PQS917467 QAO917467 QKK917467 QUG917467 REC917467 RNY917467 RXU917467 SHQ917467 SRM917467 TBI917467 TLE917467 TVA917467 UEW917467 UOS917467 UYO917467 VIK917467 VSG917467 WCC917467 WLY917467 WVU917467 M983003 JI983003 TE983003 ADA983003 AMW983003 AWS983003 BGO983003 BQK983003 CAG983003 CKC983003 CTY983003 DDU983003 DNQ983003 DXM983003 EHI983003 ERE983003 FBA983003 FKW983003 FUS983003 GEO983003 GOK983003 GYG983003 HIC983003 HRY983003 IBU983003 ILQ983003 IVM983003 JFI983003 JPE983003 JZA983003 KIW983003 KSS983003 LCO983003 LMK983003 LWG983003 MGC983003 MPY983003 MZU983003 NJQ983003 NTM983003 ODI983003 ONE983003 OXA983003 PGW983003 PQS983003 QAO983003 QKK983003 QUG983003 REC983003 RNY983003 RXU983003 SHQ983003 SRM983003 TBI983003 TLE983003 TVA983003 UEW983003 UOS983003 UYO983003 VIK983003 VSG983003 WCC983003 WLY983003 WVU983003 M1048539 JI1048539 TE1048539 ADA1048539 AMW1048539 AWS1048539 BGO1048539 BQK1048539 CAG1048539 CKC1048539 CTY1048539 DDU1048539 DNQ1048539 DXM1048539 EHI1048539 ERE1048539 FBA1048539 FKW1048539 FUS1048539 GEO1048539 GOK1048539 GYG1048539 HIC1048539 HRY1048539 IBU1048539 ILQ1048539 IVM1048539 JFI1048539 JPE1048539 JZA1048539 KIW1048539 KSS1048539 LCO1048539 LMK1048539 LWG1048539 MGC1048539 MPY1048539 MZU1048539 NJQ1048539 NTM1048539 ODI1048539 ONE1048539 OXA1048539 PGW1048539 PQS1048539 QAO1048539 QKK1048539 QUG1048539 REC1048539 RNY1048539 RXU1048539 SHQ1048539 SRM1048539 TBI1048539 TLE1048539 TVA1048539 UEW1048539 UOS1048539 UYO1048539 VIK1048539 VSG1048539 WCC1048539 WLY1048539 WVU1048539">
      <formula1>$M$10:$M$11</formula1>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Pre-eng</vt:lpstr>
      <vt:lpstr>M&amp;E part</vt:lpstr>
      <vt:lpstr>'Pre-eng'!Print_Area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tshepo.mokwena</dc:creator>
  <cp:lastModifiedBy>Albertus</cp:lastModifiedBy>
  <cp:lastPrinted>2017-03-02T06:06:21Z</cp:lastPrinted>
  <dcterms:created xsi:type="dcterms:W3CDTF">2015-06-03T06:52:38Z</dcterms:created>
  <dcterms:modified xsi:type="dcterms:W3CDTF">2017-10-06T12:09:18Z</dcterms:modified>
</cp:coreProperties>
</file>